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371" windowWidth="15480" windowHeight="8730" activeTab="0"/>
  </bookViews>
  <sheets>
    <sheet name="leva" sheetId="1" r:id="rId1"/>
  </sheets>
  <definedNames/>
  <calcPr fullCalcOnLoad="1"/>
</workbook>
</file>

<file path=xl/sharedStrings.xml><?xml version="1.0" encoding="utf-8"?>
<sst xmlns="http://schemas.openxmlformats.org/spreadsheetml/2006/main" count="66" uniqueCount="48">
  <si>
    <t>СЪКРОВИЩНИ ОБЛИГАЦИИ, ЕМИТИРАНИ В ЛЕВА</t>
  </si>
  <si>
    <t>Е М И С И И</t>
  </si>
  <si>
    <t xml:space="preserve">    ПРЕДЛОЖЕНО ОТ МФ КОЛИЧЕСТВО</t>
  </si>
  <si>
    <t>ДОПУСНАТИ ДО УЧАСТИЕ ПОРЪЧКИ</t>
  </si>
  <si>
    <t>ОДОБРЕНИ ПОРЪЧКИ</t>
  </si>
  <si>
    <t>N</t>
  </si>
  <si>
    <t>Дата</t>
  </si>
  <si>
    <t>Дата на</t>
  </si>
  <si>
    <t>Брой</t>
  </si>
  <si>
    <t>лихвен</t>
  </si>
  <si>
    <t>Номинална</t>
  </si>
  <si>
    <t xml:space="preserve">Средна цена </t>
  </si>
  <si>
    <t>Цена на 100 лв. номинал</t>
  </si>
  <si>
    <t>Средна</t>
  </si>
  <si>
    <t>на</t>
  </si>
  <si>
    <t xml:space="preserve"> лихвени</t>
  </si>
  <si>
    <t>дни</t>
  </si>
  <si>
    <t>%</t>
  </si>
  <si>
    <t>Общ</t>
  </si>
  <si>
    <t>обем</t>
  </si>
  <si>
    <t xml:space="preserve">Обем </t>
  </si>
  <si>
    <t>аукциона</t>
  </si>
  <si>
    <t>стойност</t>
  </si>
  <si>
    <t>Мини-</t>
  </si>
  <si>
    <t>Макси-</t>
  </si>
  <si>
    <t>го-</t>
  </si>
  <si>
    <t>диш-</t>
  </si>
  <si>
    <t>емисията</t>
  </si>
  <si>
    <t>плащане</t>
  </si>
  <si>
    <t>падежа</t>
  </si>
  <si>
    <t>плащания</t>
  </si>
  <si>
    <t>100 лв.</t>
  </si>
  <si>
    <t>мална</t>
  </si>
  <si>
    <t>на до-</t>
  </si>
  <si>
    <t xml:space="preserve">номинал </t>
  </si>
  <si>
    <t xml:space="preserve">                                  ще се увеличава на </t>
  </si>
  <si>
    <t xml:space="preserve">Общо </t>
  </si>
  <si>
    <t>аукционен принцип</t>
  </si>
  <si>
    <t xml:space="preserve">Общо eмисии със срочност десет години  и шест месеца </t>
  </si>
  <si>
    <t>BG 20 401 19 211</t>
  </si>
  <si>
    <t>Общо eмисии със срочност двадесет години</t>
  </si>
  <si>
    <t>BG 20 400 19 213</t>
  </si>
  <si>
    <t xml:space="preserve">2.  Доходността на съкровищните облигации се изчислява съгласно прилаганата от МФ методика и възприетата от 01.01.2001г. лихвена конвенция (ACT/ACT), като се използва формулата ISMA -International Yield.  </t>
  </si>
  <si>
    <t>1.  Наредба № 5 на Министерстовото на финансите и Българската народна банка за реда и условията за придобиване, регистриране, изплащане и търговия с държавни ценни книжа.</t>
  </si>
  <si>
    <r>
      <t>ЛИХВОНОСНИ ДЪРЖАВНИ ЦЕННИ КНИЖА, ЕМИТИРАНИ ПО РЕДА НА НАРЕДБА № 5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НА МИНИСТЕРСТВОТО НА ФИНАНСИТЕ И БЪЛГАРСКАТА НАРОДНА БАНКА  ПРЕЗ 2019 ГОД.  </t>
    </r>
  </si>
  <si>
    <r>
      <t>ходност %</t>
    </r>
    <r>
      <rPr>
        <b/>
        <vertAlign val="superscript"/>
        <sz val="9"/>
        <color indexed="8"/>
        <rFont val="Times New Roman"/>
        <family val="1"/>
      </rPr>
      <t>2</t>
    </r>
  </si>
  <si>
    <t xml:space="preserve">                                                                                                                                                                                                                        (СЪКРОВИЩНИ ОБЛИГАЦИИ)</t>
  </si>
  <si>
    <t>(хил.лв.)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</si>
</sst>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_)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#,##0.000"/>
    <numFmt numFmtId="180" formatCode="#,##0.0000"/>
    <numFmt numFmtId="181" formatCode="0.000"/>
    <numFmt numFmtId="182" formatCode="#,##0.0\ _л_в_."/>
  </numFmts>
  <fonts count="3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Courier"/>
      <family val="3"/>
    </font>
    <font>
      <sz val="9"/>
      <color indexed="8"/>
      <name val="Times New Roman"/>
      <family val="1"/>
    </font>
    <font>
      <sz val="9"/>
      <color indexed="9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Courier New"/>
      <family val="2"/>
    </font>
    <font>
      <sz val="11"/>
      <color indexed="9"/>
      <name val="Courier New"/>
      <family val="2"/>
    </font>
    <font>
      <sz val="11"/>
      <color indexed="20"/>
      <name val="Courier New"/>
      <family val="2"/>
    </font>
    <font>
      <b/>
      <sz val="11"/>
      <color indexed="52"/>
      <name val="Courier New"/>
      <family val="2"/>
    </font>
    <font>
      <b/>
      <sz val="11"/>
      <color indexed="9"/>
      <name val="Courier New"/>
      <family val="2"/>
    </font>
    <font>
      <i/>
      <sz val="11"/>
      <color indexed="23"/>
      <name val="Courier New"/>
      <family val="2"/>
    </font>
    <font>
      <sz val="11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1"/>
      <color indexed="62"/>
      <name val="Courier New"/>
      <family val="2"/>
    </font>
    <font>
      <sz val="11"/>
      <color indexed="52"/>
      <name val="Courier New"/>
      <family val="2"/>
    </font>
    <font>
      <sz val="11"/>
      <color indexed="60"/>
      <name val="Courier New"/>
      <family val="2"/>
    </font>
    <font>
      <b/>
      <sz val="11"/>
      <color indexed="63"/>
      <name val="Courier New"/>
      <family val="2"/>
    </font>
    <font>
      <b/>
      <sz val="18"/>
      <color indexed="56"/>
      <name val="Cambria"/>
      <family val="2"/>
    </font>
    <font>
      <b/>
      <sz val="11"/>
      <color indexed="8"/>
      <name val="Courier New"/>
      <family val="2"/>
    </font>
    <font>
      <sz val="11"/>
      <color indexed="10"/>
      <name val="Courier New"/>
      <family val="2"/>
    </font>
    <font>
      <b/>
      <sz val="11"/>
      <color indexed="8"/>
      <name val="Times New Roman"/>
      <family val="1"/>
    </font>
    <font>
      <b/>
      <vertAlign val="superscript"/>
      <sz val="9"/>
      <name val="Times New Roman"/>
      <family val="1"/>
    </font>
    <font>
      <b/>
      <vertAlign val="superscript"/>
      <sz val="9"/>
      <color indexed="8"/>
      <name val="Times New Roman"/>
      <family val="1"/>
    </font>
    <font>
      <sz val="8"/>
      <name val="Arial"/>
      <family val="2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41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10" xfId="0" applyFont="1" applyFill="1" applyBorder="1" applyAlignment="1" applyProtection="1">
      <alignment horizontal="centerContinuous"/>
      <protection/>
    </xf>
    <xf numFmtId="0" fontId="4" fillId="0" borderId="11" xfId="0" applyFont="1" applyFill="1" applyBorder="1" applyAlignment="1" applyProtection="1">
      <alignment horizontal="centerContinuous"/>
      <protection/>
    </xf>
    <xf numFmtId="0" fontId="4" fillId="0" borderId="12" xfId="0" applyFont="1" applyFill="1" applyBorder="1" applyAlignment="1" applyProtection="1">
      <alignment horizontal="centerContinuous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5" fillId="24" borderId="12" xfId="0" applyFont="1" applyFill="1" applyBorder="1" applyAlignment="1" applyProtection="1">
      <alignment horizontal="centerContinuous"/>
      <protection/>
    </xf>
    <xf numFmtId="0" fontId="5" fillId="24" borderId="11" xfId="0" applyFont="1" applyFill="1" applyBorder="1" applyAlignment="1" applyProtection="1">
      <alignment horizontal="centerContinuous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24" borderId="14" xfId="0" applyFont="1" applyFill="1" applyBorder="1" applyAlignment="1" applyProtection="1">
      <alignment horizontal="center"/>
      <protection/>
    </xf>
    <xf numFmtId="0" fontId="4" fillId="24" borderId="16" xfId="0" applyFont="1" applyFill="1" applyBorder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4" fillId="0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/>
      <protection/>
    </xf>
    <xf numFmtId="0" fontId="1" fillId="0" borderId="10" xfId="0" applyFont="1" applyBorder="1" applyAlignment="1">
      <alignment horizontal="centerContinuous"/>
    </xf>
    <xf numFmtId="0" fontId="4" fillId="0" borderId="13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39" fontId="4" fillId="0" borderId="19" xfId="0" applyNumberFormat="1" applyFont="1" applyFill="1" applyBorder="1" applyAlignment="1" applyProtection="1">
      <alignment horizontal="center"/>
      <protection/>
    </xf>
    <xf numFmtId="39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4" fontId="1" fillId="0" borderId="18" xfId="0" applyNumberFormat="1" applyFont="1" applyBorder="1" applyAlignment="1">
      <alignment/>
    </xf>
    <xf numFmtId="0" fontId="6" fillId="25" borderId="10" xfId="0" applyFont="1" applyFill="1" applyBorder="1" applyAlignment="1" applyProtection="1">
      <alignment horizontal="left"/>
      <protection/>
    </xf>
    <xf numFmtId="0" fontId="6" fillId="25" borderId="12" xfId="0" applyFont="1" applyFill="1" applyBorder="1" applyAlignment="1" applyProtection="1">
      <alignment horizontal="center"/>
      <protection/>
    </xf>
    <xf numFmtId="172" fontId="6" fillId="25" borderId="21" xfId="0" applyNumberFormat="1" applyFont="1" applyFill="1" applyBorder="1" applyAlignment="1" applyProtection="1">
      <alignment horizontal="right"/>
      <protection/>
    </xf>
    <xf numFmtId="0" fontId="6" fillId="25" borderId="11" xfId="0" applyFont="1" applyFill="1" applyBorder="1" applyAlignment="1" applyProtection="1">
      <alignment horizontal="center"/>
      <protection/>
    </xf>
    <xf numFmtId="39" fontId="4" fillId="0" borderId="0" xfId="0" applyNumberFormat="1" applyFont="1" applyFill="1" applyBorder="1" applyAlignment="1" applyProtection="1">
      <alignment/>
      <protection/>
    </xf>
    <xf numFmtId="0" fontId="6" fillId="25" borderId="10" xfId="0" applyFont="1" applyFill="1" applyBorder="1" applyAlignment="1" applyProtection="1">
      <alignment horizontal="center"/>
      <protection/>
    </xf>
    <xf numFmtId="39" fontId="6" fillId="25" borderId="12" xfId="0" applyNumberFormat="1" applyFont="1" applyFill="1" applyBorder="1" applyAlignment="1" applyProtection="1">
      <alignment/>
      <protection/>
    </xf>
    <xf numFmtId="39" fontId="6" fillId="25" borderId="21" xfId="0" applyNumberFormat="1" applyFont="1" applyFill="1" applyBorder="1" applyAlignment="1" applyProtection="1">
      <alignment/>
      <protection/>
    </xf>
    <xf numFmtId="39" fontId="6" fillId="25" borderId="10" xfId="0" applyNumberFormat="1" applyFont="1" applyFill="1" applyBorder="1" applyAlignment="1" applyProtection="1">
      <alignment/>
      <protection/>
    </xf>
    <xf numFmtId="172" fontId="6" fillId="25" borderId="10" xfId="0" applyNumberFormat="1" applyFont="1" applyFill="1" applyBorder="1" applyAlignment="1" applyProtection="1">
      <alignment horizontal="right"/>
      <protection/>
    </xf>
    <xf numFmtId="14" fontId="4" fillId="0" borderId="19" xfId="0" applyNumberFormat="1" applyFont="1" applyFill="1" applyBorder="1" applyAlignment="1" applyProtection="1">
      <alignment horizontal="center"/>
      <protection/>
    </xf>
    <xf numFmtId="0" fontId="6" fillId="25" borderId="22" xfId="0" applyFont="1" applyFill="1" applyBorder="1" applyAlignment="1" applyProtection="1">
      <alignment horizontal="left"/>
      <protection/>
    </xf>
    <xf numFmtId="0" fontId="6" fillId="25" borderId="23" xfId="0" applyFont="1" applyFill="1" applyBorder="1" applyAlignment="1">
      <alignment horizontal="center"/>
    </xf>
    <xf numFmtId="0" fontId="6" fillId="25" borderId="24" xfId="0" applyFont="1" applyFill="1" applyBorder="1" applyAlignment="1">
      <alignment horizontal="center"/>
    </xf>
    <xf numFmtId="0" fontId="6" fillId="25" borderId="25" xfId="0" applyFont="1" applyFill="1" applyBorder="1" applyAlignment="1">
      <alignment horizontal="center"/>
    </xf>
    <xf numFmtId="39" fontId="6" fillId="25" borderId="23" xfId="0" applyNumberFormat="1" applyFont="1" applyFill="1" applyBorder="1" applyAlignment="1" applyProtection="1">
      <alignment/>
      <protection/>
    </xf>
    <xf numFmtId="39" fontId="6" fillId="25" borderId="24" xfId="0" applyNumberFormat="1" applyFont="1" applyFill="1" applyBorder="1" applyAlignment="1" applyProtection="1">
      <alignment/>
      <protection/>
    </xf>
    <xf numFmtId="0" fontId="6" fillId="25" borderId="24" xfId="0" applyFont="1" applyFill="1" applyBorder="1" applyAlignment="1">
      <alignment horizontal="right"/>
    </xf>
    <xf numFmtId="0" fontId="6" fillId="25" borderId="25" xfId="0" applyFont="1" applyFill="1" applyBorder="1" applyAlignment="1">
      <alignment horizontal="right"/>
    </xf>
    <xf numFmtId="0" fontId="6" fillId="25" borderId="26" xfId="0" applyFont="1" applyFill="1" applyBorder="1" applyAlignment="1">
      <alignment horizontal="center"/>
    </xf>
    <xf numFmtId="39" fontId="6" fillId="0" borderId="0" xfId="0" applyNumberFormat="1" applyFont="1" applyFill="1" applyBorder="1" applyAlignment="1">
      <alignment horizontal="right"/>
    </xf>
    <xf numFmtId="39" fontId="6" fillId="0" borderId="0" xfId="0" applyNumberFormat="1" applyFont="1" applyFill="1" applyBorder="1" applyAlignment="1">
      <alignment horizontal="center"/>
    </xf>
    <xf numFmtId="39" fontId="6" fillId="25" borderId="11" xfId="0" applyNumberFormat="1" applyFont="1" applyFill="1" applyBorder="1" applyAlignment="1" applyProtection="1">
      <alignment/>
      <protection/>
    </xf>
    <xf numFmtId="0" fontId="4" fillId="24" borderId="19" xfId="0" applyFont="1" applyFill="1" applyBorder="1" applyAlignment="1">
      <alignment horizontal="center"/>
    </xf>
    <xf numFmtId="39" fontId="6" fillId="25" borderId="12" xfId="0" applyNumberFormat="1" applyFont="1" applyFill="1" applyBorder="1" applyAlignment="1" applyProtection="1">
      <alignment horizontal="right"/>
      <protection/>
    </xf>
    <xf numFmtId="39" fontId="6" fillId="25" borderId="23" xfId="0" applyNumberFormat="1" applyFont="1" applyFill="1" applyBorder="1" applyAlignment="1">
      <alignment horizontal="right"/>
    </xf>
    <xf numFmtId="0" fontId="4" fillId="0" borderId="14" xfId="0" applyFont="1" applyFill="1" applyBorder="1" applyAlignment="1" applyProtection="1">
      <alignment horizontal="centerContinuous"/>
      <protection/>
    </xf>
    <xf numFmtId="10" fontId="4" fillId="0" borderId="20" xfId="57" applyNumberFormat="1" applyFont="1" applyFill="1" applyBorder="1" applyAlignment="1" applyProtection="1">
      <alignment horizontal="center"/>
      <protection/>
    </xf>
    <xf numFmtId="0" fontId="4" fillId="24" borderId="15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/>
      <protection/>
    </xf>
    <xf numFmtId="39" fontId="6" fillId="25" borderId="27" xfId="0" applyNumberFormat="1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center"/>
    </xf>
    <xf numFmtId="178" fontId="1" fillId="0" borderId="20" xfId="0" applyNumberFormat="1" applyFont="1" applyBorder="1" applyAlignment="1">
      <alignment/>
    </xf>
    <xf numFmtId="178" fontId="4" fillId="0" borderId="20" xfId="0" applyNumberFormat="1" applyFont="1" applyFill="1" applyBorder="1" applyAlignment="1" applyProtection="1">
      <alignment/>
      <protection/>
    </xf>
    <xf numFmtId="178" fontId="4" fillId="0" borderId="0" xfId="0" applyNumberFormat="1" applyFont="1" applyFill="1" applyBorder="1" applyAlignment="1">
      <alignment horizontal="center"/>
    </xf>
    <xf numFmtId="178" fontId="4" fillId="0" borderId="20" xfId="0" applyNumberFormat="1" applyFont="1" applyFill="1" applyBorder="1" applyAlignment="1">
      <alignment horizontal="center"/>
    </xf>
    <xf numFmtId="178" fontId="1" fillId="0" borderId="28" xfId="0" applyNumberFormat="1" applyFont="1" applyBorder="1" applyAlignment="1">
      <alignment/>
    </xf>
    <xf numFmtId="178" fontId="1" fillId="0" borderId="18" xfId="0" applyNumberFormat="1" applyFont="1" applyBorder="1" applyAlignment="1">
      <alignment/>
    </xf>
    <xf numFmtId="178" fontId="4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25" borderId="23" xfId="0" applyFont="1" applyFill="1" applyBorder="1" applyAlignment="1">
      <alignment horizontal="right"/>
    </xf>
    <xf numFmtId="14" fontId="1" fillId="0" borderId="18" xfId="0" applyNumberFormat="1" applyFont="1" applyBorder="1" applyAlignment="1">
      <alignment horizontal="right"/>
    </xf>
    <xf numFmtId="0" fontId="4" fillId="24" borderId="19" xfId="0" applyFont="1" applyFill="1" applyBorder="1" applyAlignment="1" applyProtection="1">
      <alignment horizontal="left"/>
      <protection/>
    </xf>
    <xf numFmtId="0" fontId="4" fillId="24" borderId="2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178" fontId="4" fillId="0" borderId="18" xfId="0" applyNumberFormat="1" applyFont="1" applyFill="1" applyBorder="1" applyAlignment="1">
      <alignment/>
    </xf>
    <xf numFmtId="178" fontId="4" fillId="0" borderId="13" xfId="0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right"/>
    </xf>
    <xf numFmtId="4" fontId="0" fillId="0" borderId="0" xfId="0" applyNumberFormat="1" applyAlignment="1">
      <alignment/>
    </xf>
    <xf numFmtId="4" fontId="26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8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8" fontId="2" fillId="0" borderId="21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178" fontId="2" fillId="0" borderId="12" xfId="0" applyNumberFormat="1" applyFont="1" applyBorder="1" applyAlignment="1">
      <alignment horizontal="right"/>
    </xf>
    <xf numFmtId="178" fontId="2" fillId="0" borderId="24" xfId="0" applyNumberFormat="1" applyFont="1" applyBorder="1" applyAlignment="1">
      <alignment horizontal="right"/>
    </xf>
    <xf numFmtId="0" fontId="7" fillId="0" borderId="23" xfId="0" applyFont="1" applyBorder="1" applyAlignment="1">
      <alignment/>
    </xf>
    <xf numFmtId="178" fontId="2" fillId="0" borderId="23" xfId="0" applyNumberFormat="1" applyFont="1" applyBorder="1" applyAlignment="1">
      <alignment horizontal="right"/>
    </xf>
    <xf numFmtId="178" fontId="4" fillId="0" borderId="29" xfId="0" applyNumberFormat="1" applyFont="1" applyFill="1" applyBorder="1" applyAlignment="1">
      <alignment horizontal="center"/>
    </xf>
    <xf numFmtId="178" fontId="2" fillId="0" borderId="27" xfId="0" applyNumberFormat="1" applyFont="1" applyBorder="1" applyAlignment="1">
      <alignment horizontal="right"/>
    </xf>
    <xf numFmtId="39" fontId="6" fillId="25" borderId="25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>
      <alignment/>
    </xf>
    <xf numFmtId="14" fontId="1" fillId="0" borderId="19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14" fontId="1" fillId="0" borderId="0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14" fontId="1" fillId="0" borderId="20" xfId="0" applyNumberFormat="1" applyFont="1" applyBorder="1" applyAlignment="1">
      <alignment horizontal="right"/>
    </xf>
    <xf numFmtId="0" fontId="1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>
      <alignment/>
    </xf>
    <xf numFmtId="178" fontId="2" fillId="0" borderId="0" xfId="0" applyNumberFormat="1" applyFont="1" applyAlignment="1">
      <alignment/>
    </xf>
    <xf numFmtId="14" fontId="1" fillId="0" borderId="0" xfId="0" applyNumberFormat="1" applyFont="1" applyBorder="1" applyAlignment="1">
      <alignment/>
    </xf>
    <xf numFmtId="14" fontId="1" fillId="0" borderId="19" xfId="0" applyNumberFormat="1" applyFont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178" fontId="29" fillId="0" borderId="0" xfId="0" applyNumberFormat="1" applyFont="1" applyAlignment="1">
      <alignment/>
    </xf>
    <xf numFmtId="0" fontId="30" fillId="0" borderId="18" xfId="0" applyFont="1" applyBorder="1" applyAlignment="1">
      <alignment/>
    </xf>
    <xf numFmtId="14" fontId="1" fillId="0" borderId="18" xfId="0" applyNumberFormat="1" applyFont="1" applyBorder="1" applyAlignment="1">
      <alignment/>
    </xf>
    <xf numFmtId="0" fontId="4" fillId="0" borderId="28" xfId="0" applyFont="1" applyFill="1" applyBorder="1" applyAlignment="1">
      <alignment horizontal="right"/>
    </xf>
    <xf numFmtId="14" fontId="1" fillId="0" borderId="28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30" xfId="0" applyFont="1" applyBorder="1" applyAlignment="1">
      <alignment/>
    </xf>
    <xf numFmtId="2" fontId="1" fillId="0" borderId="28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8" xfId="0" applyFont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Y100"/>
  <sheetViews>
    <sheetView tabSelected="1" zoomScale="120" zoomScaleNormal="120" zoomScalePageLayoutView="0" workbookViewId="0" topLeftCell="D1">
      <pane ySplit="17" topLeftCell="A54" activePane="bottomLeft" state="frozen"/>
      <selection pane="topLeft" activeCell="A1" sqref="A1"/>
      <selection pane="bottomLeft" activeCell="K63" sqref="K63"/>
    </sheetView>
  </sheetViews>
  <sheetFormatPr defaultColWidth="9.140625" defaultRowHeight="12.75"/>
  <cols>
    <col min="1" max="1" width="15.57421875" style="44" customWidth="1"/>
    <col min="2" max="2" width="11.140625" style="44" customWidth="1"/>
    <col min="3" max="3" width="11.7109375" style="44" customWidth="1"/>
    <col min="4" max="5" width="11.28125" style="44" customWidth="1"/>
    <col min="6" max="6" width="10.421875" style="44" customWidth="1"/>
    <col min="7" max="7" width="8.00390625" style="44" customWidth="1"/>
    <col min="8" max="8" width="8.8515625" style="44" customWidth="1"/>
    <col min="9" max="9" width="4.7109375" style="44" customWidth="1"/>
    <col min="10" max="10" width="4.28125" style="44" customWidth="1"/>
    <col min="11" max="11" width="10.7109375" style="44" customWidth="1"/>
    <col min="12" max="12" width="3.00390625" style="44" customWidth="1"/>
    <col min="13" max="14" width="2.421875" style="44" customWidth="1"/>
    <col min="15" max="15" width="3.57421875" style="44" customWidth="1"/>
    <col min="16" max="16" width="12.421875" style="44" customWidth="1"/>
    <col min="17" max="17" width="15.421875" style="44" customWidth="1"/>
    <col min="18" max="18" width="17.140625" style="44" customWidth="1"/>
    <col min="19" max="19" width="13.57421875" style="44" customWidth="1"/>
    <col min="20" max="20" width="11.421875" style="44" customWidth="1"/>
    <col min="21" max="21" width="11.28125" style="44" customWidth="1"/>
    <col min="22" max="22" width="10.421875" style="44" customWidth="1"/>
    <col min="23" max="23" width="8.57421875" style="44" customWidth="1"/>
    <col min="24" max="16384" width="9.140625" style="44" customWidth="1"/>
  </cols>
  <sheetData>
    <row r="5" spans="1:23" ht="14.25">
      <c r="A5" s="1"/>
      <c r="B5" s="1"/>
      <c r="C5" s="1"/>
      <c r="D5" s="2" t="s">
        <v>44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3"/>
      <c r="U5" s="3"/>
      <c r="V5" s="3"/>
      <c r="W5" s="4"/>
    </row>
    <row r="6" spans="1:23" ht="12.75">
      <c r="A6" s="1"/>
      <c r="B6" s="1"/>
      <c r="C6" s="1"/>
      <c r="D6" s="126" t="s">
        <v>46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  <c r="T6" s="3"/>
      <c r="U6" s="3"/>
      <c r="V6" s="3"/>
      <c r="W6" s="4"/>
    </row>
    <row r="7" spans="1:23" ht="12.75">
      <c r="A7" s="1"/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3"/>
      <c r="U7" s="3"/>
      <c r="V7" s="3"/>
      <c r="W7" s="4"/>
    </row>
    <row r="8" spans="1:23" ht="12.75">
      <c r="A8" s="1"/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  <c r="U8" s="3"/>
      <c r="V8" s="3"/>
      <c r="W8" s="4"/>
    </row>
    <row r="9" spans="1:23" ht="12.75">
      <c r="A9" s="2" t="s">
        <v>0</v>
      </c>
      <c r="B9" s="2"/>
      <c r="C9" s="2"/>
      <c r="D9" s="2"/>
      <c r="E9" s="2"/>
      <c r="F9" s="2"/>
      <c r="G9" s="5"/>
      <c r="H9" s="5"/>
      <c r="I9" s="5"/>
      <c r="J9" s="5"/>
      <c r="K9" s="5"/>
      <c r="L9" s="6"/>
      <c r="M9" s="5"/>
      <c r="N9" s="3"/>
      <c r="O9" s="3"/>
      <c r="P9" s="3"/>
      <c r="Q9" s="3"/>
      <c r="R9" s="3"/>
      <c r="S9" s="3"/>
      <c r="T9" s="3"/>
      <c r="U9" s="3"/>
      <c r="V9" s="3"/>
      <c r="W9" s="4"/>
    </row>
    <row r="10" spans="1:23" ht="12.75">
      <c r="A10" s="2"/>
      <c r="B10" s="2"/>
      <c r="C10" s="2"/>
      <c r="D10" s="2"/>
      <c r="E10" s="2"/>
      <c r="F10" s="2"/>
      <c r="G10" s="5"/>
      <c r="H10" s="5"/>
      <c r="I10" s="5"/>
      <c r="J10" s="5"/>
      <c r="K10" s="5"/>
      <c r="L10" s="6"/>
      <c r="M10" s="5"/>
      <c r="N10" s="3"/>
      <c r="O10" s="3"/>
      <c r="P10" s="3"/>
      <c r="Q10" s="3"/>
      <c r="R10" s="3"/>
      <c r="S10" s="3"/>
      <c r="T10" s="3"/>
      <c r="U10" s="3"/>
      <c r="V10" s="3"/>
      <c r="W10" s="4"/>
    </row>
    <row r="11" spans="1:23" ht="12">
      <c r="A11" s="7" t="s">
        <v>1</v>
      </c>
      <c r="B11" s="8"/>
      <c r="C11" s="8"/>
      <c r="D11" s="8"/>
      <c r="E11" s="8"/>
      <c r="F11" s="8"/>
      <c r="G11" s="7"/>
      <c r="H11" s="39"/>
      <c r="I11" s="72" t="s">
        <v>2</v>
      </c>
      <c r="J11" s="72"/>
      <c r="K11" s="72"/>
      <c r="L11" s="72"/>
      <c r="M11" s="9"/>
      <c r="N11" s="9"/>
      <c r="O11" s="9"/>
      <c r="P11" s="8"/>
      <c r="Q11" s="10" t="s">
        <v>3</v>
      </c>
      <c r="R11" s="11"/>
      <c r="S11" s="9" t="s">
        <v>4</v>
      </c>
      <c r="T11" s="12"/>
      <c r="U11" s="12"/>
      <c r="V11" s="12"/>
      <c r="W11" s="13"/>
    </row>
    <row r="12" spans="1:23" ht="12">
      <c r="A12" s="14" t="s">
        <v>5</v>
      </c>
      <c r="B12" s="15" t="s">
        <v>6</v>
      </c>
      <c r="C12" s="16" t="s">
        <v>6</v>
      </c>
      <c r="D12" s="16" t="s">
        <v>6</v>
      </c>
      <c r="E12" s="14" t="s">
        <v>6</v>
      </c>
      <c r="F12" s="16" t="s">
        <v>7</v>
      </c>
      <c r="G12" s="14" t="s">
        <v>8</v>
      </c>
      <c r="H12" s="24" t="s">
        <v>9</v>
      </c>
      <c r="I12" s="74"/>
      <c r="J12" s="17"/>
      <c r="K12" s="17"/>
      <c r="L12" s="18"/>
      <c r="N12" s="19"/>
      <c r="O12" s="19"/>
      <c r="P12" s="18"/>
      <c r="Q12" s="15" t="s">
        <v>10</v>
      </c>
      <c r="R12" s="16" t="s">
        <v>11</v>
      </c>
      <c r="S12" s="16" t="s">
        <v>10</v>
      </c>
      <c r="T12" s="20" t="s">
        <v>12</v>
      </c>
      <c r="U12" s="21"/>
      <c r="V12" s="21"/>
      <c r="W12" s="14" t="s">
        <v>13</v>
      </c>
    </row>
    <row r="13" spans="1:23" ht="12">
      <c r="A13" s="22"/>
      <c r="B13" s="23" t="s">
        <v>14</v>
      </c>
      <c r="C13" s="24" t="s">
        <v>14</v>
      </c>
      <c r="D13" s="24" t="s">
        <v>14</v>
      </c>
      <c r="E13" s="24" t="s">
        <v>14</v>
      </c>
      <c r="F13" s="24" t="s">
        <v>15</v>
      </c>
      <c r="G13" s="25" t="s">
        <v>16</v>
      </c>
      <c r="H13" s="69" t="s">
        <v>17</v>
      </c>
      <c r="I13" s="90" t="s">
        <v>18</v>
      </c>
      <c r="J13" s="77" t="s">
        <v>19</v>
      </c>
      <c r="K13" s="77"/>
      <c r="L13" s="91"/>
      <c r="M13" s="77" t="s">
        <v>20</v>
      </c>
      <c r="N13" s="19"/>
      <c r="O13" s="19" t="s">
        <v>14</v>
      </c>
      <c r="P13" s="26" t="s">
        <v>21</v>
      </c>
      <c r="Q13" s="27" t="s">
        <v>22</v>
      </c>
      <c r="R13" s="28" t="s">
        <v>14</v>
      </c>
      <c r="S13" s="28" t="s">
        <v>22</v>
      </c>
      <c r="T13" s="16" t="s">
        <v>23</v>
      </c>
      <c r="U13" s="16" t="s">
        <v>24</v>
      </c>
      <c r="V13" s="16" t="s">
        <v>13</v>
      </c>
      <c r="W13" s="25" t="s">
        <v>25</v>
      </c>
    </row>
    <row r="14" spans="1:23" ht="12">
      <c r="A14" s="22"/>
      <c r="B14" s="23"/>
      <c r="C14" s="24"/>
      <c r="D14" s="24"/>
      <c r="E14" s="24"/>
      <c r="F14" s="24"/>
      <c r="G14" s="25"/>
      <c r="H14" s="24"/>
      <c r="I14" s="75"/>
      <c r="J14" s="38"/>
      <c r="K14" s="38"/>
      <c r="L14" s="26"/>
      <c r="N14" s="27"/>
      <c r="O14" s="27"/>
      <c r="P14" s="26"/>
      <c r="Q14" s="27"/>
      <c r="R14" s="28"/>
      <c r="S14" s="28"/>
      <c r="T14" s="28"/>
      <c r="U14" s="28"/>
      <c r="V14" s="28"/>
      <c r="W14" s="25" t="s">
        <v>26</v>
      </c>
    </row>
    <row r="15" spans="1:23" ht="12">
      <c r="A15" s="22"/>
      <c r="B15" s="23" t="s">
        <v>21</v>
      </c>
      <c r="C15" s="24" t="s">
        <v>27</v>
      </c>
      <c r="D15" s="24" t="s">
        <v>28</v>
      </c>
      <c r="E15" s="25" t="s">
        <v>29</v>
      </c>
      <c r="F15" s="24" t="s">
        <v>30</v>
      </c>
      <c r="G15" s="25"/>
      <c r="H15" s="24"/>
      <c r="I15" s="75"/>
      <c r="J15" s="38"/>
      <c r="K15" s="38"/>
      <c r="L15" s="26"/>
      <c r="N15" s="27"/>
      <c r="O15" s="27"/>
      <c r="P15" s="26"/>
      <c r="Q15" s="27"/>
      <c r="R15" s="28" t="s">
        <v>31</v>
      </c>
      <c r="S15" s="28"/>
      <c r="T15" s="28" t="s">
        <v>32</v>
      </c>
      <c r="U15" s="28" t="s">
        <v>32</v>
      </c>
      <c r="V15" s="24"/>
      <c r="W15" s="25" t="s">
        <v>33</v>
      </c>
    </row>
    <row r="16" spans="1:23" ht="14.25">
      <c r="A16" s="22"/>
      <c r="B16" s="23"/>
      <c r="C16" s="24"/>
      <c r="D16" s="24"/>
      <c r="E16" s="25"/>
      <c r="F16" s="24"/>
      <c r="G16" s="25"/>
      <c r="H16" s="69"/>
      <c r="I16" s="75"/>
      <c r="J16" s="38" t="s">
        <v>47</v>
      </c>
      <c r="K16" s="38"/>
      <c r="L16" s="26"/>
      <c r="N16" s="27"/>
      <c r="O16" s="27" t="s">
        <v>47</v>
      </c>
      <c r="P16" s="26"/>
      <c r="Q16" s="27" t="s">
        <v>47</v>
      </c>
      <c r="R16" s="29" t="s">
        <v>34</v>
      </c>
      <c r="S16" s="27" t="s">
        <v>47</v>
      </c>
      <c r="T16" s="28"/>
      <c r="U16" s="28"/>
      <c r="V16" s="24"/>
      <c r="W16" s="25" t="s">
        <v>45</v>
      </c>
    </row>
    <row r="17" spans="1:23" ht="11.25" customHeight="1">
      <c r="A17" s="30">
        <v>1</v>
      </c>
      <c r="B17" s="31">
        <v>2</v>
      </c>
      <c r="C17" s="32">
        <v>3</v>
      </c>
      <c r="D17" s="32">
        <v>4</v>
      </c>
      <c r="E17" s="32">
        <v>5</v>
      </c>
      <c r="F17" s="32">
        <v>6</v>
      </c>
      <c r="G17" s="30">
        <v>7</v>
      </c>
      <c r="H17" s="31">
        <v>8</v>
      </c>
      <c r="I17" s="32"/>
      <c r="J17" s="31">
        <v>9</v>
      </c>
      <c r="K17" s="31"/>
      <c r="L17" s="33"/>
      <c r="M17" s="31"/>
      <c r="N17" s="31"/>
      <c r="O17" s="31">
        <v>10</v>
      </c>
      <c r="P17" s="33"/>
      <c r="Q17" s="31">
        <v>11</v>
      </c>
      <c r="R17" s="32">
        <v>12</v>
      </c>
      <c r="S17" s="32">
        <v>13</v>
      </c>
      <c r="T17" s="32">
        <v>14</v>
      </c>
      <c r="U17" s="32">
        <v>15</v>
      </c>
      <c r="V17" s="32">
        <v>16</v>
      </c>
      <c r="W17" s="30">
        <v>17</v>
      </c>
    </row>
    <row r="18" spans="1:23" ht="12">
      <c r="A18" s="25"/>
      <c r="B18" s="23"/>
      <c r="C18" s="24"/>
      <c r="D18" s="25"/>
      <c r="E18" s="24"/>
      <c r="F18" s="24"/>
      <c r="G18" s="25"/>
      <c r="H18" s="23"/>
      <c r="I18" s="24"/>
      <c r="J18" s="23"/>
      <c r="K18" s="23"/>
      <c r="L18" s="34"/>
      <c r="M18" s="24"/>
      <c r="N18" s="23"/>
      <c r="O18" s="23"/>
      <c r="P18" s="34"/>
      <c r="Q18" s="34"/>
      <c r="R18" s="23"/>
      <c r="S18" s="24"/>
      <c r="T18" s="25"/>
      <c r="U18" s="25"/>
      <c r="V18" s="23"/>
      <c r="W18" s="25"/>
    </row>
    <row r="19" spans="1:25" ht="12">
      <c r="A19" s="96" t="s">
        <v>39</v>
      </c>
      <c r="B19" s="89">
        <v>43635</v>
      </c>
      <c r="C19" s="89">
        <v>43637</v>
      </c>
      <c r="D19" s="89">
        <v>43637</v>
      </c>
      <c r="E19" s="89">
        <v>47473</v>
      </c>
      <c r="F19" s="89">
        <v>43820</v>
      </c>
      <c r="G19" s="41">
        <v>3836</v>
      </c>
      <c r="H19" s="45">
        <v>0.5</v>
      </c>
      <c r="I19" s="42" t="s">
        <v>35</v>
      </c>
      <c r="J19" s="43"/>
      <c r="K19" s="50"/>
      <c r="L19" s="123"/>
      <c r="M19" s="117"/>
      <c r="N19" s="121"/>
      <c r="O19" s="87"/>
      <c r="P19" s="79">
        <v>200000</v>
      </c>
      <c r="Q19" s="79">
        <v>472030</v>
      </c>
      <c r="R19" s="45">
        <v>99.6</v>
      </c>
      <c r="S19" s="84">
        <v>200000</v>
      </c>
      <c r="T19" s="45">
        <v>100</v>
      </c>
      <c r="U19" s="45">
        <v>101.66</v>
      </c>
      <c r="V19" s="45">
        <v>100.94</v>
      </c>
      <c r="W19" s="45">
        <v>0.41</v>
      </c>
      <c r="X19" s="118"/>
      <c r="Y19" s="125"/>
    </row>
    <row r="20" spans="1:25" ht="12">
      <c r="A20" s="41"/>
      <c r="B20" s="41"/>
      <c r="C20" s="41"/>
      <c r="D20" s="41"/>
      <c r="E20" s="41"/>
      <c r="F20" s="89">
        <v>44003</v>
      </c>
      <c r="G20" s="41"/>
      <c r="H20" s="45"/>
      <c r="I20" s="149" t="s">
        <v>37</v>
      </c>
      <c r="J20" s="150"/>
      <c r="K20" s="150"/>
      <c r="L20" s="124"/>
      <c r="M20" s="116"/>
      <c r="N20" s="121"/>
      <c r="O20" s="87"/>
      <c r="P20" s="79"/>
      <c r="Q20" s="79"/>
      <c r="R20" s="45"/>
      <c r="S20" s="84"/>
      <c r="T20" s="45"/>
      <c r="U20" s="45"/>
      <c r="V20" s="45"/>
      <c r="W20" s="45"/>
      <c r="X20" s="118"/>
      <c r="Y20" s="125"/>
    </row>
    <row r="21" spans="1:25" ht="12">
      <c r="A21" s="41"/>
      <c r="B21" s="41"/>
      <c r="C21" s="41"/>
      <c r="D21" s="41"/>
      <c r="E21" s="41"/>
      <c r="F21" s="89">
        <v>44186</v>
      </c>
      <c r="G21" s="41"/>
      <c r="H21" s="45"/>
      <c r="I21" s="116"/>
      <c r="J21" s="87"/>
      <c r="K21" s="87"/>
      <c r="L21" s="124"/>
      <c r="M21" s="116"/>
      <c r="N21" s="121"/>
      <c r="O21" s="87"/>
      <c r="P21" s="120"/>
      <c r="Q21" s="41"/>
      <c r="R21" s="41"/>
      <c r="S21" s="41"/>
      <c r="T21" s="41"/>
      <c r="U21" s="41"/>
      <c r="V21" s="89"/>
      <c r="W21" s="41"/>
      <c r="X21" s="118"/>
      <c r="Y21" s="125"/>
    </row>
    <row r="22" spans="1:25" ht="12">
      <c r="A22" s="41"/>
      <c r="B22" s="41"/>
      <c r="C22" s="41"/>
      <c r="D22" s="41"/>
      <c r="E22" s="41"/>
      <c r="F22" s="89">
        <v>44368</v>
      </c>
      <c r="G22" s="41"/>
      <c r="H22" s="45"/>
      <c r="I22" s="116"/>
      <c r="J22" s="87"/>
      <c r="K22" s="87"/>
      <c r="L22" s="124"/>
      <c r="M22" s="116"/>
      <c r="N22" s="121"/>
      <c r="O22" s="87"/>
      <c r="P22" s="120"/>
      <c r="Q22" s="41"/>
      <c r="R22" s="41"/>
      <c r="S22" s="41"/>
      <c r="T22" s="41"/>
      <c r="U22" s="41"/>
      <c r="V22" s="89"/>
      <c r="W22" s="41"/>
      <c r="X22" s="118"/>
      <c r="Y22" s="125"/>
    </row>
    <row r="23" spans="1:25" ht="12">
      <c r="A23" s="41"/>
      <c r="B23" s="41"/>
      <c r="C23" s="41"/>
      <c r="D23" s="41"/>
      <c r="E23" s="41"/>
      <c r="F23" s="89">
        <v>44551</v>
      </c>
      <c r="G23" s="41"/>
      <c r="H23" s="45"/>
      <c r="I23" s="116"/>
      <c r="J23" s="87"/>
      <c r="K23" s="87"/>
      <c r="L23" s="124"/>
      <c r="M23" s="116"/>
      <c r="N23" s="121"/>
      <c r="O23" s="87"/>
      <c r="P23" s="120"/>
      <c r="Q23" s="41"/>
      <c r="R23" s="41"/>
      <c r="S23" s="41"/>
      <c r="T23" s="41"/>
      <c r="U23" s="41"/>
      <c r="V23" s="89"/>
      <c r="W23" s="41"/>
      <c r="X23" s="118"/>
      <c r="Y23" s="125"/>
    </row>
    <row r="24" spans="1:25" ht="12">
      <c r="A24" s="41"/>
      <c r="B24" s="41"/>
      <c r="C24" s="41"/>
      <c r="D24" s="41"/>
      <c r="E24" s="41"/>
      <c r="F24" s="89">
        <v>44733</v>
      </c>
      <c r="G24" s="41"/>
      <c r="H24" s="45"/>
      <c r="I24" s="116"/>
      <c r="J24" s="87"/>
      <c r="K24" s="87"/>
      <c r="L24" s="124"/>
      <c r="M24" s="116"/>
      <c r="N24" s="121"/>
      <c r="O24" s="87"/>
      <c r="P24" s="120"/>
      <c r="Q24" s="41"/>
      <c r="R24" s="41"/>
      <c r="S24" s="41"/>
      <c r="T24" s="41"/>
      <c r="U24" s="41"/>
      <c r="V24" s="89"/>
      <c r="W24" s="41"/>
      <c r="X24" s="118"/>
      <c r="Y24" s="125"/>
    </row>
    <row r="25" spans="1:25" ht="12">
      <c r="A25" s="41"/>
      <c r="B25" s="41"/>
      <c r="C25" s="41"/>
      <c r="D25" s="41"/>
      <c r="E25" s="41"/>
      <c r="F25" s="89">
        <v>44916</v>
      </c>
      <c r="G25" s="41"/>
      <c r="H25" s="45"/>
      <c r="I25" s="116"/>
      <c r="J25" s="87"/>
      <c r="K25" s="87"/>
      <c r="L25" s="124"/>
      <c r="M25" s="116"/>
      <c r="N25" s="121"/>
      <c r="O25" s="87"/>
      <c r="P25" s="120"/>
      <c r="Q25" s="41"/>
      <c r="R25" s="41"/>
      <c r="S25" s="41"/>
      <c r="T25" s="41"/>
      <c r="U25" s="41"/>
      <c r="V25" s="89"/>
      <c r="W25" s="41"/>
      <c r="X25" s="118"/>
      <c r="Y25" s="125"/>
    </row>
    <row r="26" spans="1:25" ht="12">
      <c r="A26" s="41"/>
      <c r="B26" s="41"/>
      <c r="C26" s="41"/>
      <c r="D26" s="41"/>
      <c r="E26" s="41"/>
      <c r="F26" s="89">
        <v>45098</v>
      </c>
      <c r="G26" s="41"/>
      <c r="H26" s="45"/>
      <c r="I26" s="116"/>
      <c r="J26" s="87"/>
      <c r="K26" s="87"/>
      <c r="L26" s="124"/>
      <c r="M26" s="116"/>
      <c r="N26" s="121"/>
      <c r="O26" s="87"/>
      <c r="P26" s="120"/>
      <c r="Q26" s="41"/>
      <c r="R26" s="41"/>
      <c r="S26" s="41"/>
      <c r="T26" s="41"/>
      <c r="U26" s="41"/>
      <c r="V26" s="89"/>
      <c r="W26" s="41"/>
      <c r="X26" s="118"/>
      <c r="Y26" s="125"/>
    </row>
    <row r="27" spans="1:25" ht="12">
      <c r="A27" s="96"/>
      <c r="B27" s="89"/>
      <c r="C27" s="89"/>
      <c r="D27" s="89"/>
      <c r="E27" s="89"/>
      <c r="F27" s="89">
        <v>45281</v>
      </c>
      <c r="G27" s="41"/>
      <c r="H27" s="45"/>
      <c r="I27" s="122"/>
      <c r="J27" s="121"/>
      <c r="K27" s="121"/>
      <c r="L27" s="123"/>
      <c r="M27" s="117"/>
      <c r="N27" s="121"/>
      <c r="O27" s="87"/>
      <c r="P27" s="120"/>
      <c r="Q27" s="96"/>
      <c r="R27" s="89"/>
      <c r="S27" s="89"/>
      <c r="T27" s="89"/>
      <c r="U27" s="89"/>
      <c r="V27" s="89"/>
      <c r="W27" s="41"/>
      <c r="X27" s="118"/>
      <c r="Y27" s="125"/>
    </row>
    <row r="28" spans="1:25" ht="12">
      <c r="A28" s="41"/>
      <c r="B28" s="41"/>
      <c r="C28" s="41"/>
      <c r="D28" s="41"/>
      <c r="E28" s="41"/>
      <c r="F28" s="89">
        <v>45464</v>
      </c>
      <c r="G28" s="41"/>
      <c r="H28" s="45"/>
      <c r="I28" s="116"/>
      <c r="J28" s="87"/>
      <c r="K28" s="87"/>
      <c r="L28" s="124"/>
      <c r="M28" s="116"/>
      <c r="N28" s="121"/>
      <c r="O28" s="87"/>
      <c r="P28" s="120"/>
      <c r="Q28" s="41"/>
      <c r="R28" s="41"/>
      <c r="S28" s="41"/>
      <c r="T28" s="41"/>
      <c r="U28" s="41"/>
      <c r="V28" s="89"/>
      <c r="W28" s="41"/>
      <c r="X28" s="118"/>
      <c r="Y28" s="125"/>
    </row>
    <row r="29" spans="1:25" ht="12">
      <c r="A29" s="41"/>
      <c r="B29" s="41"/>
      <c r="C29" s="41"/>
      <c r="D29" s="41"/>
      <c r="E29" s="41"/>
      <c r="F29" s="89">
        <v>45647</v>
      </c>
      <c r="G29" s="41"/>
      <c r="H29" s="45"/>
      <c r="I29" s="116"/>
      <c r="J29" s="87"/>
      <c r="K29" s="87"/>
      <c r="L29" s="124"/>
      <c r="M29" s="116"/>
      <c r="N29" s="121"/>
      <c r="O29" s="87"/>
      <c r="P29" s="120"/>
      <c r="Q29" s="41"/>
      <c r="R29" s="41"/>
      <c r="S29" s="41"/>
      <c r="T29" s="41"/>
      <c r="U29" s="41"/>
      <c r="V29" s="89"/>
      <c r="W29" s="41"/>
      <c r="X29" s="118"/>
      <c r="Y29" s="125"/>
    </row>
    <row r="30" spans="1:25" ht="12">
      <c r="A30" s="41"/>
      <c r="B30" s="41"/>
      <c r="C30" s="41"/>
      <c r="D30" s="41"/>
      <c r="E30" s="41"/>
      <c r="F30" s="89">
        <v>45829</v>
      </c>
      <c r="G30" s="41"/>
      <c r="H30" s="45"/>
      <c r="I30" s="116"/>
      <c r="J30" s="87"/>
      <c r="K30" s="87"/>
      <c r="L30" s="124"/>
      <c r="M30" s="116"/>
      <c r="N30" s="121"/>
      <c r="O30" s="87"/>
      <c r="P30" s="120"/>
      <c r="Q30" s="41"/>
      <c r="R30" s="41"/>
      <c r="S30" s="41"/>
      <c r="T30" s="41"/>
      <c r="U30" s="41"/>
      <c r="V30" s="89"/>
      <c r="W30" s="41"/>
      <c r="X30" s="118"/>
      <c r="Y30" s="125"/>
    </row>
    <row r="31" spans="1:25" ht="12">
      <c r="A31" s="41"/>
      <c r="B31" s="41"/>
      <c r="C31" s="41"/>
      <c r="D31" s="41"/>
      <c r="E31" s="41"/>
      <c r="F31" s="89">
        <v>46012</v>
      </c>
      <c r="G31" s="41"/>
      <c r="H31" s="45"/>
      <c r="I31" s="116"/>
      <c r="J31" s="87"/>
      <c r="K31" s="87"/>
      <c r="L31" s="124"/>
      <c r="M31" s="116"/>
      <c r="N31" s="121"/>
      <c r="O31" s="87"/>
      <c r="P31" s="120"/>
      <c r="Q31" s="41"/>
      <c r="R31" s="41"/>
      <c r="S31" s="41"/>
      <c r="T31" s="41"/>
      <c r="U31" s="41"/>
      <c r="V31" s="89"/>
      <c r="W31" s="41"/>
      <c r="X31" s="118"/>
      <c r="Y31" s="125"/>
    </row>
    <row r="32" spans="1:25" ht="12">
      <c r="A32" s="41"/>
      <c r="B32" s="41"/>
      <c r="C32" s="41"/>
      <c r="D32" s="41"/>
      <c r="E32" s="41"/>
      <c r="F32" s="89">
        <v>46194</v>
      </c>
      <c r="G32" s="41"/>
      <c r="H32" s="45"/>
      <c r="I32" s="116"/>
      <c r="J32" s="87"/>
      <c r="K32" s="87"/>
      <c r="L32" s="124"/>
      <c r="M32" s="116"/>
      <c r="N32" s="121"/>
      <c r="O32" s="87"/>
      <c r="P32" s="120"/>
      <c r="Q32" s="41"/>
      <c r="R32" s="41"/>
      <c r="S32" s="41"/>
      <c r="T32" s="41"/>
      <c r="U32" s="41"/>
      <c r="V32" s="89"/>
      <c r="W32" s="41"/>
      <c r="X32" s="118"/>
      <c r="Y32" s="125"/>
    </row>
    <row r="33" spans="1:25" ht="12">
      <c r="A33" s="41"/>
      <c r="B33" s="41"/>
      <c r="C33" s="41"/>
      <c r="D33" s="41"/>
      <c r="E33" s="41"/>
      <c r="F33" s="89">
        <v>46377</v>
      </c>
      <c r="G33" s="41"/>
      <c r="H33" s="45"/>
      <c r="I33" s="116"/>
      <c r="J33" s="87"/>
      <c r="K33" s="87"/>
      <c r="L33" s="124"/>
      <c r="M33" s="116"/>
      <c r="N33" s="121"/>
      <c r="O33" s="87"/>
      <c r="P33" s="120"/>
      <c r="Q33" s="41"/>
      <c r="R33" s="41"/>
      <c r="S33" s="41"/>
      <c r="T33" s="41"/>
      <c r="U33" s="41"/>
      <c r="V33" s="89"/>
      <c r="W33" s="41"/>
      <c r="X33" s="118"/>
      <c r="Y33" s="125"/>
    </row>
    <row r="34" spans="1:25" ht="12">
      <c r="A34" s="41"/>
      <c r="B34" s="87"/>
      <c r="C34" s="116"/>
      <c r="D34" s="41"/>
      <c r="E34" s="116"/>
      <c r="F34" s="117">
        <v>46559</v>
      </c>
      <c r="G34" s="41"/>
      <c r="H34" s="119"/>
      <c r="I34" s="116"/>
      <c r="J34" s="87"/>
      <c r="K34" s="87"/>
      <c r="L34" s="124"/>
      <c r="M34" s="87"/>
      <c r="N34" s="121"/>
      <c r="O34" s="87"/>
      <c r="P34" s="120"/>
      <c r="Q34" s="124"/>
      <c r="R34" s="41"/>
      <c r="S34" s="124"/>
      <c r="T34" s="41"/>
      <c r="U34" s="41"/>
      <c r="V34" s="89"/>
      <c r="W34" s="41"/>
      <c r="X34" s="119"/>
      <c r="Y34" s="125"/>
    </row>
    <row r="35" spans="1:25" ht="12">
      <c r="A35" s="41"/>
      <c r="B35" s="87"/>
      <c r="C35" s="116"/>
      <c r="D35" s="41"/>
      <c r="E35" s="116"/>
      <c r="F35" s="117">
        <v>46742</v>
      </c>
      <c r="G35" s="41"/>
      <c r="H35" s="119"/>
      <c r="I35" s="116"/>
      <c r="J35" s="87"/>
      <c r="K35" s="87"/>
      <c r="L35" s="124"/>
      <c r="M35" s="87"/>
      <c r="N35" s="121"/>
      <c r="O35" s="87"/>
      <c r="P35" s="120"/>
      <c r="Q35" s="124"/>
      <c r="R35" s="41"/>
      <c r="S35" s="124"/>
      <c r="T35" s="41"/>
      <c r="U35" s="41"/>
      <c r="V35" s="89"/>
      <c r="W35" s="41"/>
      <c r="X35" s="119"/>
      <c r="Y35" s="125"/>
    </row>
    <row r="36" spans="1:25" ht="12">
      <c r="A36" s="41"/>
      <c r="B36" s="87"/>
      <c r="C36" s="116"/>
      <c r="D36" s="41"/>
      <c r="E36" s="116"/>
      <c r="F36" s="117">
        <v>46925</v>
      </c>
      <c r="G36" s="41"/>
      <c r="H36" s="119"/>
      <c r="I36" s="116"/>
      <c r="J36" s="87"/>
      <c r="K36" s="87"/>
      <c r="L36" s="124"/>
      <c r="M36" s="87"/>
      <c r="N36" s="121"/>
      <c r="O36" s="87"/>
      <c r="P36" s="120"/>
      <c r="Q36" s="124"/>
      <c r="R36" s="41"/>
      <c r="S36" s="124"/>
      <c r="T36" s="41"/>
      <c r="U36" s="41"/>
      <c r="V36" s="89"/>
      <c r="W36" s="41"/>
      <c r="X36" s="119"/>
      <c r="Y36" s="125"/>
    </row>
    <row r="37" spans="1:25" ht="12">
      <c r="A37" s="41"/>
      <c r="B37" s="87"/>
      <c r="C37" s="116"/>
      <c r="D37" s="41"/>
      <c r="E37" s="116"/>
      <c r="F37" s="117">
        <v>47108</v>
      </c>
      <c r="G37" s="41"/>
      <c r="H37" s="119"/>
      <c r="I37" s="116"/>
      <c r="J37" s="87"/>
      <c r="K37" s="87"/>
      <c r="L37" s="124"/>
      <c r="M37" s="87"/>
      <c r="N37" s="121"/>
      <c r="O37" s="87"/>
      <c r="P37" s="120"/>
      <c r="Q37" s="124"/>
      <c r="R37" s="41"/>
      <c r="S37" s="124"/>
      <c r="T37" s="41"/>
      <c r="U37" s="41"/>
      <c r="V37" s="89"/>
      <c r="W37" s="41"/>
      <c r="X37" s="119"/>
      <c r="Y37" s="125"/>
    </row>
    <row r="38" spans="1:25" ht="12">
      <c r="A38" s="41"/>
      <c r="B38" s="87"/>
      <c r="C38" s="116"/>
      <c r="D38" s="41"/>
      <c r="E38" s="116"/>
      <c r="F38" s="117">
        <v>47290</v>
      </c>
      <c r="G38" s="41"/>
      <c r="H38" s="119"/>
      <c r="I38" s="116"/>
      <c r="J38" s="87"/>
      <c r="K38" s="87"/>
      <c r="L38" s="124"/>
      <c r="M38" s="87"/>
      <c r="N38" s="121"/>
      <c r="O38" s="87"/>
      <c r="P38" s="120"/>
      <c r="Q38" s="124"/>
      <c r="R38" s="41"/>
      <c r="S38" s="124"/>
      <c r="T38" s="41"/>
      <c r="U38" s="41"/>
      <c r="V38" s="89"/>
      <c r="W38" s="41"/>
      <c r="X38" s="119"/>
      <c r="Y38" s="125"/>
    </row>
    <row r="39" spans="1:25" ht="12">
      <c r="A39" s="41"/>
      <c r="B39" s="87"/>
      <c r="C39" s="116"/>
      <c r="D39" s="41"/>
      <c r="E39" s="116"/>
      <c r="F39" s="117">
        <v>47473</v>
      </c>
      <c r="G39" s="41"/>
      <c r="H39" s="119"/>
      <c r="I39" s="116"/>
      <c r="J39" s="87"/>
      <c r="K39" s="87"/>
      <c r="L39" s="124"/>
      <c r="M39" s="87"/>
      <c r="N39" s="121"/>
      <c r="O39" s="87"/>
      <c r="P39" s="120"/>
      <c r="Q39" s="124"/>
      <c r="R39" s="41"/>
      <c r="S39" s="124"/>
      <c r="T39" s="41"/>
      <c r="U39" s="41"/>
      <c r="V39" s="89"/>
      <c r="W39" s="41"/>
      <c r="X39" s="119"/>
      <c r="Y39" s="125"/>
    </row>
    <row r="40" spans="1:23" ht="12.75">
      <c r="A40" s="139"/>
      <c r="B40" s="129">
        <v>43675</v>
      </c>
      <c r="C40" s="130">
        <v>43637</v>
      </c>
      <c r="D40" s="140">
        <v>43677</v>
      </c>
      <c r="E40" s="130">
        <v>47473</v>
      </c>
      <c r="F40" s="116"/>
      <c r="G40" s="41"/>
      <c r="H40" s="119"/>
      <c r="I40" s="24"/>
      <c r="J40" s="23"/>
      <c r="K40" s="23"/>
      <c r="L40" s="34"/>
      <c r="M40" s="23"/>
      <c r="N40" s="23"/>
      <c r="O40" s="23"/>
      <c r="P40" s="79">
        <v>200000</v>
      </c>
      <c r="Q40" s="79">
        <v>305750</v>
      </c>
      <c r="R40" s="141">
        <v>101.29</v>
      </c>
      <c r="S40" s="83">
        <v>200000</v>
      </c>
      <c r="T40" s="133">
        <v>100.81</v>
      </c>
      <c r="U40" s="133">
        <v>102.56</v>
      </c>
      <c r="V40" s="134">
        <v>101.84</v>
      </c>
      <c r="W40" s="133">
        <v>0.32</v>
      </c>
    </row>
    <row r="41" spans="1:23" ht="12">
      <c r="A41" s="46" t="s">
        <v>38</v>
      </c>
      <c r="B41" s="47"/>
      <c r="C41" s="47"/>
      <c r="D41" s="47"/>
      <c r="E41" s="47"/>
      <c r="F41" s="47"/>
      <c r="G41" s="51"/>
      <c r="H41" s="70"/>
      <c r="I41" s="53"/>
      <c r="J41" s="52"/>
      <c r="K41" s="52"/>
      <c r="L41" s="68"/>
      <c r="M41" s="106"/>
      <c r="N41" s="108"/>
      <c r="O41" s="109"/>
      <c r="P41" s="107">
        <f>SUM(P19:P40)</f>
        <v>400000</v>
      </c>
      <c r="Q41" s="107">
        <f>SUM(Q19:Q40)</f>
        <v>777780</v>
      </c>
      <c r="R41" s="54"/>
      <c r="S41" s="107">
        <f>SUM(S19:S40)</f>
        <v>400000</v>
      </c>
      <c r="T41" s="55"/>
      <c r="U41" s="55"/>
      <c r="V41" s="48"/>
      <c r="W41" s="49"/>
    </row>
    <row r="42" spans="1:23" ht="12">
      <c r="A42" s="25"/>
      <c r="B42" s="23"/>
      <c r="C42" s="24"/>
      <c r="D42" s="25"/>
      <c r="E42" s="24"/>
      <c r="F42" s="24"/>
      <c r="G42" s="25"/>
      <c r="H42" s="23"/>
      <c r="I42" s="24"/>
      <c r="J42" s="23"/>
      <c r="K42" s="23"/>
      <c r="L42" s="34"/>
      <c r="M42" s="23"/>
      <c r="N42" s="23"/>
      <c r="O42" s="23"/>
      <c r="P42" s="34"/>
      <c r="Q42" s="34"/>
      <c r="R42" s="23"/>
      <c r="S42" s="24"/>
      <c r="T42" s="25"/>
      <c r="U42" s="25"/>
      <c r="V42" s="23"/>
      <c r="W42" s="25"/>
    </row>
    <row r="43" spans="1:24" ht="12">
      <c r="A43" s="96" t="s">
        <v>41</v>
      </c>
      <c r="B43" s="89">
        <v>43635</v>
      </c>
      <c r="C43" s="89">
        <v>43637</v>
      </c>
      <c r="D43" s="89">
        <v>43637</v>
      </c>
      <c r="E43" s="89">
        <v>50942</v>
      </c>
      <c r="F43" s="89">
        <v>43820</v>
      </c>
      <c r="G43" s="41">
        <v>7305</v>
      </c>
      <c r="H43" s="45">
        <v>1.5</v>
      </c>
      <c r="I43" s="42" t="s">
        <v>35</v>
      </c>
      <c r="J43" s="43"/>
      <c r="K43" s="50"/>
      <c r="L43" s="73"/>
      <c r="N43" s="50"/>
      <c r="O43" s="43"/>
      <c r="P43" s="79">
        <v>200000</v>
      </c>
      <c r="Q43" s="79">
        <v>248281.9</v>
      </c>
      <c r="R43" s="45">
        <v>94.1</v>
      </c>
      <c r="S43" s="84">
        <v>100600</v>
      </c>
      <c r="T43" s="45">
        <v>96.95</v>
      </c>
      <c r="U43" s="45">
        <v>100</v>
      </c>
      <c r="V43" s="45">
        <v>98.46</v>
      </c>
      <c r="W43" s="45">
        <v>1.6</v>
      </c>
      <c r="X43" s="78"/>
    </row>
    <row r="44" spans="1:24" ht="12">
      <c r="A44" s="41"/>
      <c r="B44" s="41"/>
      <c r="C44" s="41"/>
      <c r="D44" s="41"/>
      <c r="E44" s="41"/>
      <c r="F44" s="89">
        <v>44003</v>
      </c>
      <c r="G44" s="41"/>
      <c r="H44" s="45"/>
      <c r="I44" s="149" t="s">
        <v>37</v>
      </c>
      <c r="J44" s="150"/>
      <c r="K44" s="150"/>
      <c r="L44" s="34"/>
      <c r="N44" s="23"/>
      <c r="O44" s="23"/>
      <c r="P44" s="80"/>
      <c r="Q44" s="81"/>
      <c r="R44" s="24"/>
      <c r="S44" s="85"/>
      <c r="T44" s="24"/>
      <c r="U44" s="24"/>
      <c r="V44" s="25"/>
      <c r="W44" s="34"/>
      <c r="X44" s="78"/>
    </row>
    <row r="45" spans="1:24" ht="12">
      <c r="A45" s="41"/>
      <c r="B45" s="41"/>
      <c r="C45" s="41"/>
      <c r="D45" s="41"/>
      <c r="E45" s="41"/>
      <c r="F45" s="89">
        <v>44186</v>
      </c>
      <c r="G45" s="41"/>
      <c r="H45" s="45"/>
      <c r="I45" s="24"/>
      <c r="J45" s="23"/>
      <c r="K45" s="23"/>
      <c r="L45" s="34"/>
      <c r="N45" s="23"/>
      <c r="O45" s="23"/>
      <c r="P45" s="82"/>
      <c r="Q45" s="81"/>
      <c r="R45" s="24"/>
      <c r="S45" s="85"/>
      <c r="T45" s="24"/>
      <c r="U45" s="24"/>
      <c r="V45" s="25"/>
      <c r="W45" s="34"/>
      <c r="X45" s="78"/>
    </row>
    <row r="46" spans="1:24" ht="12">
      <c r="A46" s="41"/>
      <c r="B46" s="41"/>
      <c r="C46" s="41"/>
      <c r="D46" s="41"/>
      <c r="E46" s="41"/>
      <c r="F46" s="89">
        <v>44368</v>
      </c>
      <c r="G46" s="41"/>
      <c r="H46" s="45"/>
      <c r="I46" s="24"/>
      <c r="J46" s="23"/>
      <c r="K46" s="23"/>
      <c r="L46" s="34"/>
      <c r="N46" s="23"/>
      <c r="O46" s="23"/>
      <c r="P46" s="82"/>
      <c r="Q46" s="81"/>
      <c r="R46" s="24"/>
      <c r="S46" s="85"/>
      <c r="T46" s="24"/>
      <c r="U46" s="24"/>
      <c r="V46" s="25"/>
      <c r="W46" s="34"/>
      <c r="X46" s="78"/>
    </row>
    <row r="47" spans="1:24" ht="12">
      <c r="A47" s="41"/>
      <c r="B47" s="41"/>
      <c r="C47" s="41"/>
      <c r="D47" s="41"/>
      <c r="E47" s="41"/>
      <c r="F47" s="89">
        <v>44551</v>
      </c>
      <c r="G47" s="41"/>
      <c r="H47" s="45"/>
      <c r="I47" s="24"/>
      <c r="J47" s="23"/>
      <c r="K47" s="23"/>
      <c r="L47" s="34"/>
      <c r="N47" s="23"/>
      <c r="O47" s="23"/>
      <c r="P47" s="82"/>
      <c r="Q47" s="81"/>
      <c r="R47" s="24"/>
      <c r="S47" s="85"/>
      <c r="T47" s="24"/>
      <c r="U47" s="24"/>
      <c r="V47" s="25"/>
      <c r="W47" s="34"/>
      <c r="X47" s="78"/>
    </row>
    <row r="48" spans="1:24" ht="12">
      <c r="A48" s="41"/>
      <c r="B48" s="41"/>
      <c r="C48" s="41"/>
      <c r="D48" s="41"/>
      <c r="E48" s="41"/>
      <c r="F48" s="89">
        <v>44733</v>
      </c>
      <c r="G48" s="41"/>
      <c r="H48" s="45"/>
      <c r="I48" s="24"/>
      <c r="J48" s="23"/>
      <c r="K48" s="23"/>
      <c r="L48" s="34"/>
      <c r="N48" s="23"/>
      <c r="O48" s="23"/>
      <c r="P48" s="82"/>
      <c r="Q48" s="81"/>
      <c r="R48" s="24"/>
      <c r="S48" s="85"/>
      <c r="T48" s="24"/>
      <c r="U48" s="24"/>
      <c r="V48" s="25"/>
      <c r="W48" s="34"/>
      <c r="X48" s="78"/>
    </row>
    <row r="49" spans="1:24" ht="12">
      <c r="A49" s="41"/>
      <c r="B49" s="41"/>
      <c r="C49" s="41"/>
      <c r="D49" s="41"/>
      <c r="E49" s="41"/>
      <c r="F49" s="89">
        <v>44916</v>
      </c>
      <c r="G49" s="41"/>
      <c r="H49" s="45"/>
      <c r="I49" s="24"/>
      <c r="J49" s="23"/>
      <c r="K49" s="23"/>
      <c r="L49" s="34"/>
      <c r="N49" s="23"/>
      <c r="O49" s="23"/>
      <c r="P49" s="82"/>
      <c r="Q49" s="81"/>
      <c r="R49" s="24"/>
      <c r="S49" s="85"/>
      <c r="T49" s="24"/>
      <c r="U49" s="24"/>
      <c r="V49" s="25"/>
      <c r="W49" s="34"/>
      <c r="X49" s="78"/>
    </row>
    <row r="50" spans="1:24" ht="12">
      <c r="A50" s="41"/>
      <c r="B50" s="41"/>
      <c r="C50" s="41"/>
      <c r="D50" s="41"/>
      <c r="E50" s="41"/>
      <c r="F50" s="89">
        <v>45098</v>
      </c>
      <c r="G50" s="41"/>
      <c r="H50" s="45"/>
      <c r="I50" s="24"/>
      <c r="J50" s="23"/>
      <c r="K50" s="23"/>
      <c r="L50" s="34"/>
      <c r="N50" s="23"/>
      <c r="O50" s="23"/>
      <c r="P50" s="82"/>
      <c r="Q50" s="81"/>
      <c r="R50" s="24"/>
      <c r="S50" s="85"/>
      <c r="T50" s="24"/>
      <c r="U50" s="24"/>
      <c r="V50" s="25"/>
      <c r="W50" s="34"/>
      <c r="X50" s="78"/>
    </row>
    <row r="51" spans="1:24" ht="12">
      <c r="A51" s="41"/>
      <c r="B51" s="41"/>
      <c r="C51" s="41"/>
      <c r="D51" s="41"/>
      <c r="E51" s="41"/>
      <c r="F51" s="89">
        <v>45281</v>
      </c>
      <c r="G51" s="41"/>
      <c r="H51" s="45"/>
      <c r="I51" s="24"/>
      <c r="J51" s="23"/>
      <c r="K51" s="23"/>
      <c r="L51" s="34"/>
      <c r="N51" s="23"/>
      <c r="O51" s="23"/>
      <c r="P51" s="82"/>
      <c r="Q51" s="81"/>
      <c r="R51" s="24"/>
      <c r="S51" s="85"/>
      <c r="T51" s="24"/>
      <c r="U51" s="24"/>
      <c r="V51" s="25"/>
      <c r="W51" s="34"/>
      <c r="X51" s="78"/>
    </row>
    <row r="52" spans="1:24" ht="12">
      <c r="A52" s="41"/>
      <c r="B52" s="41"/>
      <c r="C52" s="41"/>
      <c r="D52" s="41"/>
      <c r="E52" s="41"/>
      <c r="F52" s="89">
        <v>45464</v>
      </c>
      <c r="G52" s="41"/>
      <c r="H52" s="45"/>
      <c r="I52" s="24"/>
      <c r="J52" s="23"/>
      <c r="K52" s="23"/>
      <c r="L52" s="34"/>
      <c r="N52" s="23"/>
      <c r="O52" s="23"/>
      <c r="P52" s="82"/>
      <c r="Q52" s="81"/>
      <c r="R52" s="24"/>
      <c r="S52" s="85"/>
      <c r="T52" s="24"/>
      <c r="U52" s="24"/>
      <c r="V52" s="25"/>
      <c r="W52" s="34"/>
      <c r="X52" s="78"/>
    </row>
    <row r="53" spans="1:24" ht="12">
      <c r="A53" s="41"/>
      <c r="B53" s="41"/>
      <c r="C53" s="41"/>
      <c r="D53" s="41"/>
      <c r="E53" s="41"/>
      <c r="F53" s="89">
        <v>45647</v>
      </c>
      <c r="G53" s="41"/>
      <c r="H53" s="45"/>
      <c r="I53" s="24"/>
      <c r="J53" s="23"/>
      <c r="K53" s="23"/>
      <c r="L53" s="34"/>
      <c r="N53" s="23"/>
      <c r="O53" s="23"/>
      <c r="P53" s="82"/>
      <c r="Q53" s="81"/>
      <c r="R53" s="24"/>
      <c r="S53" s="85"/>
      <c r="T53" s="24"/>
      <c r="U53" s="24"/>
      <c r="V53" s="25"/>
      <c r="W53" s="34"/>
      <c r="X53" s="78"/>
    </row>
    <row r="54" spans="1:24" ht="12">
      <c r="A54" s="41"/>
      <c r="B54" s="41"/>
      <c r="C54" s="41"/>
      <c r="D54" s="41"/>
      <c r="E54" s="41"/>
      <c r="F54" s="89">
        <v>45829</v>
      </c>
      <c r="G54" s="41"/>
      <c r="H54" s="45"/>
      <c r="I54" s="24"/>
      <c r="J54" s="23"/>
      <c r="K54" s="23"/>
      <c r="L54" s="34"/>
      <c r="N54" s="23"/>
      <c r="O54" s="23"/>
      <c r="P54" s="82"/>
      <c r="Q54" s="81"/>
      <c r="R54" s="24"/>
      <c r="S54" s="85"/>
      <c r="T54" s="24"/>
      <c r="U54" s="24"/>
      <c r="V54" s="25"/>
      <c r="W54" s="34"/>
      <c r="X54" s="78"/>
    </row>
    <row r="55" spans="1:24" ht="12">
      <c r="A55" s="41"/>
      <c r="B55" s="41"/>
      <c r="C55" s="41"/>
      <c r="D55" s="41"/>
      <c r="E55" s="41"/>
      <c r="F55" s="89">
        <v>46012</v>
      </c>
      <c r="G55" s="41"/>
      <c r="H55" s="45"/>
      <c r="I55" s="24"/>
      <c r="J55" s="23"/>
      <c r="K55" s="23"/>
      <c r="L55" s="34"/>
      <c r="N55" s="23"/>
      <c r="O55" s="23"/>
      <c r="P55" s="82"/>
      <c r="Q55" s="81"/>
      <c r="R55" s="24"/>
      <c r="S55" s="85"/>
      <c r="T55" s="24"/>
      <c r="U55" s="24"/>
      <c r="V55" s="25"/>
      <c r="W55" s="34"/>
      <c r="X55" s="78"/>
    </row>
    <row r="56" spans="1:24" ht="12">
      <c r="A56" s="41"/>
      <c r="B56" s="41"/>
      <c r="C56" s="41"/>
      <c r="D56" s="41"/>
      <c r="E56" s="41"/>
      <c r="F56" s="89">
        <v>46194</v>
      </c>
      <c r="G56" s="41"/>
      <c r="H56" s="45"/>
      <c r="I56" s="24"/>
      <c r="J56" s="23"/>
      <c r="K56" s="23"/>
      <c r="L56" s="34"/>
      <c r="N56" s="23"/>
      <c r="O56" s="23"/>
      <c r="P56" s="82"/>
      <c r="Q56" s="81"/>
      <c r="R56" s="24"/>
      <c r="S56" s="85"/>
      <c r="T56" s="24"/>
      <c r="U56" s="24"/>
      <c r="V56" s="25"/>
      <c r="W56" s="34"/>
      <c r="X56" s="78"/>
    </row>
    <row r="57" spans="1:24" ht="12">
      <c r="A57" s="41"/>
      <c r="B57" s="41"/>
      <c r="C57" s="41"/>
      <c r="D57" s="41"/>
      <c r="E57" s="41"/>
      <c r="F57" s="89">
        <v>46377</v>
      </c>
      <c r="G57" s="41"/>
      <c r="H57" s="45"/>
      <c r="I57" s="24"/>
      <c r="J57" s="23"/>
      <c r="K57" s="23"/>
      <c r="L57" s="34"/>
      <c r="N57" s="23"/>
      <c r="O57" s="23"/>
      <c r="P57" s="82"/>
      <c r="Q57" s="81"/>
      <c r="R57" s="24"/>
      <c r="S57" s="85"/>
      <c r="T57" s="24"/>
      <c r="U57" s="24"/>
      <c r="V57" s="25"/>
      <c r="W57" s="34"/>
      <c r="X57" s="78"/>
    </row>
    <row r="58" spans="1:24" ht="12">
      <c r="A58" s="41"/>
      <c r="B58" s="41"/>
      <c r="C58" s="41"/>
      <c r="D58" s="41"/>
      <c r="E58" s="41"/>
      <c r="F58" s="89">
        <v>46559</v>
      </c>
      <c r="G58" s="41"/>
      <c r="H58" s="45"/>
      <c r="I58" s="24"/>
      <c r="J58" s="23"/>
      <c r="K58" s="23"/>
      <c r="L58" s="34"/>
      <c r="N58" s="23"/>
      <c r="O58" s="23"/>
      <c r="P58" s="82"/>
      <c r="Q58" s="81"/>
      <c r="R58" s="24"/>
      <c r="S58" s="85"/>
      <c r="T58" s="24"/>
      <c r="U58" s="24"/>
      <c r="V58" s="25"/>
      <c r="W58" s="34"/>
      <c r="X58" s="78"/>
    </row>
    <row r="59" spans="1:24" ht="12">
      <c r="A59" s="41"/>
      <c r="B59" s="41"/>
      <c r="C59" s="41"/>
      <c r="D59" s="41"/>
      <c r="E59" s="41"/>
      <c r="F59" s="89">
        <v>46742</v>
      </c>
      <c r="G59" s="41"/>
      <c r="H59" s="45"/>
      <c r="I59" s="24"/>
      <c r="J59" s="23"/>
      <c r="K59" s="23"/>
      <c r="L59" s="34"/>
      <c r="N59" s="23"/>
      <c r="O59" s="23"/>
      <c r="P59" s="82"/>
      <c r="Q59" s="81"/>
      <c r="R59" s="24"/>
      <c r="S59" s="85"/>
      <c r="T59" s="24"/>
      <c r="U59" s="24"/>
      <c r="V59" s="25"/>
      <c r="W59" s="34"/>
      <c r="X59" s="78"/>
    </row>
    <row r="60" spans="1:24" ht="12">
      <c r="A60" s="41"/>
      <c r="B60" s="41"/>
      <c r="C60" s="41"/>
      <c r="D60" s="41"/>
      <c r="E60" s="41"/>
      <c r="F60" s="89">
        <v>46925</v>
      </c>
      <c r="G60" s="41"/>
      <c r="H60" s="45"/>
      <c r="I60" s="24"/>
      <c r="J60" s="23"/>
      <c r="K60" s="23"/>
      <c r="L60" s="34"/>
      <c r="N60" s="23"/>
      <c r="O60" s="23"/>
      <c r="P60" s="82"/>
      <c r="Q60" s="81"/>
      <c r="R60" s="24"/>
      <c r="S60" s="85"/>
      <c r="T60" s="24"/>
      <c r="U60" s="24"/>
      <c r="V60" s="25"/>
      <c r="W60" s="34"/>
      <c r="X60" s="78"/>
    </row>
    <row r="61" spans="1:24" ht="12">
      <c r="A61" s="41"/>
      <c r="B61" s="41"/>
      <c r="C61" s="41"/>
      <c r="D61" s="41"/>
      <c r="E61" s="41"/>
      <c r="F61" s="89">
        <v>47108</v>
      </c>
      <c r="G61" s="41"/>
      <c r="H61" s="45"/>
      <c r="I61" s="24"/>
      <c r="J61" s="23"/>
      <c r="K61" s="23"/>
      <c r="L61" s="34"/>
      <c r="N61" s="23"/>
      <c r="O61" s="23"/>
      <c r="P61" s="82"/>
      <c r="Q61" s="81"/>
      <c r="R61" s="24"/>
      <c r="S61" s="85"/>
      <c r="T61" s="24"/>
      <c r="U61" s="24"/>
      <c r="V61" s="25"/>
      <c r="W61" s="34"/>
      <c r="X61" s="78"/>
    </row>
    <row r="62" spans="1:24" ht="12">
      <c r="A62" s="41"/>
      <c r="B62" s="41"/>
      <c r="C62" s="41"/>
      <c r="D62" s="41"/>
      <c r="E62" s="41"/>
      <c r="F62" s="89">
        <v>47290</v>
      </c>
      <c r="G62" s="41"/>
      <c r="H62" s="45"/>
      <c r="I62" s="24"/>
      <c r="J62" s="23"/>
      <c r="K62" s="23"/>
      <c r="L62" s="34"/>
      <c r="N62" s="23"/>
      <c r="O62" s="23"/>
      <c r="P62" s="82"/>
      <c r="Q62" s="81"/>
      <c r="R62" s="24"/>
      <c r="S62" s="85"/>
      <c r="T62" s="24"/>
      <c r="U62" s="24"/>
      <c r="V62" s="25"/>
      <c r="W62" s="34"/>
      <c r="X62" s="78"/>
    </row>
    <row r="63" spans="1:24" ht="12">
      <c r="A63" s="41"/>
      <c r="B63" s="41"/>
      <c r="C63" s="41"/>
      <c r="D63" s="41"/>
      <c r="E63" s="41"/>
      <c r="F63" s="89">
        <v>47473</v>
      </c>
      <c r="G63" s="41"/>
      <c r="H63" s="45"/>
      <c r="I63" s="24"/>
      <c r="J63" s="23"/>
      <c r="K63" s="23"/>
      <c r="L63" s="34"/>
      <c r="N63" s="23"/>
      <c r="O63" s="23"/>
      <c r="P63" s="82"/>
      <c r="Q63" s="81"/>
      <c r="R63" s="25"/>
      <c r="S63" s="81"/>
      <c r="T63" s="24"/>
      <c r="U63" s="24"/>
      <c r="V63" s="25"/>
      <c r="W63" s="34"/>
      <c r="X63" s="78"/>
    </row>
    <row r="64" spans="1:24" ht="12">
      <c r="A64" s="41"/>
      <c r="B64" s="41"/>
      <c r="C64" s="41"/>
      <c r="D64" s="41"/>
      <c r="E64" s="41"/>
      <c r="F64" s="89">
        <v>47655</v>
      </c>
      <c r="G64" s="41"/>
      <c r="H64" s="45"/>
      <c r="I64" s="24"/>
      <c r="J64" s="23"/>
      <c r="K64" s="23"/>
      <c r="L64" s="34"/>
      <c r="N64" s="23"/>
      <c r="O64" s="23"/>
      <c r="P64" s="82"/>
      <c r="Q64" s="81"/>
      <c r="R64" s="25"/>
      <c r="S64" s="81"/>
      <c r="T64" s="24"/>
      <c r="U64" s="24"/>
      <c r="V64" s="25"/>
      <c r="W64" s="34"/>
      <c r="X64" s="78"/>
    </row>
    <row r="65" spans="1:24" ht="12">
      <c r="A65" s="41"/>
      <c r="B65" s="41"/>
      <c r="C65" s="41"/>
      <c r="D65" s="41"/>
      <c r="E65" s="41"/>
      <c r="F65" s="89">
        <v>47838</v>
      </c>
      <c r="G65" s="41"/>
      <c r="H65" s="45"/>
      <c r="I65" s="24"/>
      <c r="J65" s="23"/>
      <c r="K65" s="23"/>
      <c r="L65" s="34"/>
      <c r="N65" s="23"/>
      <c r="O65" s="23"/>
      <c r="P65" s="82"/>
      <c r="Q65" s="81"/>
      <c r="R65" s="25"/>
      <c r="S65" s="81"/>
      <c r="T65" s="24"/>
      <c r="U65" s="24"/>
      <c r="V65" s="25"/>
      <c r="W65" s="34"/>
      <c r="X65" s="78"/>
    </row>
    <row r="66" spans="1:24" ht="12">
      <c r="A66" s="41"/>
      <c r="B66" s="41"/>
      <c r="C66" s="41"/>
      <c r="D66" s="41"/>
      <c r="E66" s="41"/>
      <c r="F66" s="89">
        <v>48020</v>
      </c>
      <c r="G66" s="41"/>
      <c r="H66" s="45"/>
      <c r="I66" s="24"/>
      <c r="J66" s="23"/>
      <c r="K66" s="23"/>
      <c r="L66" s="34"/>
      <c r="N66" s="23"/>
      <c r="O66" s="23"/>
      <c r="P66" s="82"/>
      <c r="Q66" s="81"/>
      <c r="R66" s="25"/>
      <c r="S66" s="81"/>
      <c r="T66" s="24"/>
      <c r="U66" s="24"/>
      <c r="V66" s="25"/>
      <c r="W66" s="34"/>
      <c r="X66" s="78"/>
    </row>
    <row r="67" spans="1:24" ht="12">
      <c r="A67" s="41"/>
      <c r="B67" s="41"/>
      <c r="C67" s="41"/>
      <c r="D67" s="41"/>
      <c r="E67" s="41"/>
      <c r="F67" s="89">
        <v>48203</v>
      </c>
      <c r="G67" s="41"/>
      <c r="H67" s="45"/>
      <c r="I67" s="24"/>
      <c r="J67" s="23"/>
      <c r="K67" s="23"/>
      <c r="L67" s="34"/>
      <c r="M67" s="125"/>
      <c r="N67" s="23"/>
      <c r="O67" s="23"/>
      <c r="P67" s="82"/>
      <c r="Q67" s="81"/>
      <c r="R67" s="25"/>
      <c r="S67" s="81"/>
      <c r="T67" s="24"/>
      <c r="U67" s="24"/>
      <c r="V67" s="25"/>
      <c r="W67" s="34"/>
      <c r="X67" s="78"/>
    </row>
    <row r="68" spans="1:24" ht="12">
      <c r="A68" s="41"/>
      <c r="B68" s="41"/>
      <c r="C68" s="41"/>
      <c r="D68" s="41"/>
      <c r="E68" s="41"/>
      <c r="F68" s="89">
        <v>48386</v>
      </c>
      <c r="G68" s="41"/>
      <c r="H68" s="45"/>
      <c r="I68" s="24"/>
      <c r="J68" s="23"/>
      <c r="K68" s="23"/>
      <c r="L68" s="34"/>
      <c r="N68" s="23"/>
      <c r="O68" s="23"/>
      <c r="P68" s="82"/>
      <c r="Q68" s="81"/>
      <c r="R68" s="25"/>
      <c r="S68" s="81"/>
      <c r="T68" s="24"/>
      <c r="U68" s="24"/>
      <c r="V68" s="25"/>
      <c r="W68" s="34"/>
      <c r="X68" s="78"/>
    </row>
    <row r="69" spans="1:24" ht="12">
      <c r="A69" s="41"/>
      <c r="B69" s="41"/>
      <c r="C69" s="41"/>
      <c r="D69" s="41"/>
      <c r="E69" s="41"/>
      <c r="F69" s="89">
        <v>48569</v>
      </c>
      <c r="G69" s="41"/>
      <c r="H69" s="45"/>
      <c r="I69" s="24"/>
      <c r="J69" s="23"/>
      <c r="K69" s="23"/>
      <c r="L69" s="34"/>
      <c r="N69" s="23"/>
      <c r="O69" s="23"/>
      <c r="P69" s="82"/>
      <c r="Q69" s="81"/>
      <c r="R69" s="25"/>
      <c r="S69" s="81"/>
      <c r="T69" s="24"/>
      <c r="U69" s="24"/>
      <c r="V69" s="25"/>
      <c r="W69" s="34"/>
      <c r="X69" s="78"/>
    </row>
    <row r="70" spans="1:24" ht="12">
      <c r="A70" s="41"/>
      <c r="B70" s="41"/>
      <c r="C70" s="41"/>
      <c r="D70" s="41"/>
      <c r="E70" s="41"/>
      <c r="F70" s="89">
        <v>48751</v>
      </c>
      <c r="G70" s="41"/>
      <c r="H70" s="45"/>
      <c r="I70" s="24"/>
      <c r="J70" s="23"/>
      <c r="K70" s="23"/>
      <c r="L70" s="34"/>
      <c r="N70" s="23"/>
      <c r="O70" s="23"/>
      <c r="P70" s="82"/>
      <c r="Q70" s="81"/>
      <c r="R70" s="25"/>
      <c r="S70" s="81"/>
      <c r="T70" s="24"/>
      <c r="U70" s="24"/>
      <c r="V70" s="25"/>
      <c r="W70" s="34"/>
      <c r="X70" s="78"/>
    </row>
    <row r="71" spans="1:24" ht="12">
      <c r="A71" s="41"/>
      <c r="B71" s="41"/>
      <c r="C71" s="41"/>
      <c r="D71" s="41"/>
      <c r="E71" s="41"/>
      <c r="F71" s="89">
        <v>48934</v>
      </c>
      <c r="G71" s="41"/>
      <c r="H71" s="45"/>
      <c r="I71" s="24"/>
      <c r="J71" s="23"/>
      <c r="K71" s="23"/>
      <c r="L71" s="34"/>
      <c r="N71" s="23"/>
      <c r="O71" s="23"/>
      <c r="P71" s="82"/>
      <c r="Q71" s="81"/>
      <c r="R71" s="25"/>
      <c r="S71" s="81"/>
      <c r="T71" s="24"/>
      <c r="U71" s="24"/>
      <c r="V71" s="25"/>
      <c r="W71" s="34"/>
      <c r="X71" s="78"/>
    </row>
    <row r="72" spans="1:24" ht="12">
      <c r="A72" s="41"/>
      <c r="B72" s="41"/>
      <c r="C72" s="41"/>
      <c r="D72" s="25"/>
      <c r="E72" s="41"/>
      <c r="F72" s="89">
        <v>49116</v>
      </c>
      <c r="G72" s="41"/>
      <c r="H72" s="45"/>
      <c r="I72" s="24"/>
      <c r="J72" s="23"/>
      <c r="K72" s="23"/>
      <c r="L72" s="34"/>
      <c r="M72" s="125"/>
      <c r="N72" s="23"/>
      <c r="O72" s="23"/>
      <c r="P72" s="82"/>
      <c r="Q72" s="81"/>
      <c r="R72" s="25"/>
      <c r="S72" s="81"/>
      <c r="T72" s="24"/>
      <c r="U72" s="24"/>
      <c r="V72" s="25"/>
      <c r="W72" s="34"/>
      <c r="X72" s="78"/>
    </row>
    <row r="73" spans="1:24" ht="12">
      <c r="A73" s="41"/>
      <c r="B73" s="41"/>
      <c r="C73" s="41"/>
      <c r="D73" s="41"/>
      <c r="E73" s="41"/>
      <c r="F73" s="89">
        <v>49299</v>
      </c>
      <c r="G73" s="41"/>
      <c r="H73" s="45"/>
      <c r="I73" s="24"/>
      <c r="J73" s="23"/>
      <c r="K73" s="23"/>
      <c r="L73" s="34"/>
      <c r="M73" s="125"/>
      <c r="N73" s="23"/>
      <c r="O73" s="23"/>
      <c r="P73" s="82"/>
      <c r="Q73" s="81"/>
      <c r="R73" s="25"/>
      <c r="S73" s="81"/>
      <c r="T73" s="24"/>
      <c r="U73" s="24"/>
      <c r="V73" s="25"/>
      <c r="W73" s="34"/>
      <c r="X73" s="78"/>
    </row>
    <row r="74" spans="1:24" ht="12">
      <c r="A74" s="41"/>
      <c r="B74" s="41"/>
      <c r="C74" s="41"/>
      <c r="D74" s="41"/>
      <c r="E74" s="41"/>
      <c r="F74" s="89">
        <v>49481</v>
      </c>
      <c r="G74" s="41"/>
      <c r="H74" s="45"/>
      <c r="I74" s="24"/>
      <c r="J74" s="23"/>
      <c r="K74" s="23"/>
      <c r="L74" s="34"/>
      <c r="N74" s="23"/>
      <c r="O74" s="23"/>
      <c r="P74" s="82"/>
      <c r="Q74" s="81"/>
      <c r="R74" s="25"/>
      <c r="S74" s="81"/>
      <c r="T74" s="24"/>
      <c r="U74" s="24"/>
      <c r="V74" s="25"/>
      <c r="W74" s="34"/>
      <c r="X74" s="78"/>
    </row>
    <row r="75" spans="1:24" ht="12">
      <c r="A75" s="41"/>
      <c r="B75" s="41"/>
      <c r="C75" s="41"/>
      <c r="D75" s="41"/>
      <c r="E75" s="41"/>
      <c r="F75" s="89">
        <v>49664</v>
      </c>
      <c r="G75" s="41"/>
      <c r="H75" s="45"/>
      <c r="I75" s="24"/>
      <c r="J75" s="23"/>
      <c r="K75" s="23"/>
      <c r="L75" s="34"/>
      <c r="N75" s="23"/>
      <c r="O75" s="23"/>
      <c r="P75" s="82"/>
      <c r="Q75" s="81"/>
      <c r="R75" s="25"/>
      <c r="S75" s="81"/>
      <c r="T75" s="24"/>
      <c r="U75" s="24"/>
      <c r="V75" s="25"/>
      <c r="W75" s="34"/>
      <c r="X75" s="78"/>
    </row>
    <row r="76" spans="1:24" ht="12">
      <c r="A76" s="41"/>
      <c r="B76" s="41"/>
      <c r="C76" s="41"/>
      <c r="D76" s="41"/>
      <c r="E76" s="41"/>
      <c r="F76" s="89">
        <v>49847</v>
      </c>
      <c r="G76" s="41"/>
      <c r="H76" s="45"/>
      <c r="I76" s="24"/>
      <c r="J76" s="23"/>
      <c r="K76" s="23"/>
      <c r="L76" s="34"/>
      <c r="N76" s="23"/>
      <c r="O76" s="23"/>
      <c r="P76" s="82"/>
      <c r="Q76" s="81"/>
      <c r="R76" s="25"/>
      <c r="S76" s="81"/>
      <c r="T76" s="24"/>
      <c r="U76" s="24"/>
      <c r="V76" s="25"/>
      <c r="W76" s="34"/>
      <c r="X76" s="78"/>
    </row>
    <row r="77" spans="1:24" ht="12">
      <c r="A77" s="41"/>
      <c r="B77" s="41"/>
      <c r="C77" s="41"/>
      <c r="D77" s="41"/>
      <c r="E77" s="41"/>
      <c r="F77" s="89">
        <v>50030</v>
      </c>
      <c r="G77" s="41"/>
      <c r="H77" s="45"/>
      <c r="I77" s="24"/>
      <c r="J77" s="23"/>
      <c r="K77" s="23"/>
      <c r="L77" s="34"/>
      <c r="N77" s="23"/>
      <c r="O77" s="23"/>
      <c r="P77" s="82"/>
      <c r="Q77" s="81"/>
      <c r="R77" s="25"/>
      <c r="S77" s="81"/>
      <c r="T77" s="24"/>
      <c r="U77" s="24"/>
      <c r="V77" s="25"/>
      <c r="W77" s="34"/>
      <c r="X77" s="78"/>
    </row>
    <row r="78" spans="1:24" ht="12">
      <c r="A78" s="41"/>
      <c r="B78" s="41"/>
      <c r="C78" s="41"/>
      <c r="D78" s="41"/>
      <c r="E78" s="41"/>
      <c r="F78" s="89">
        <v>50212</v>
      </c>
      <c r="G78" s="41"/>
      <c r="H78" s="45"/>
      <c r="I78" s="24"/>
      <c r="J78" s="23"/>
      <c r="K78" s="23"/>
      <c r="L78" s="34"/>
      <c r="N78" s="23"/>
      <c r="O78" s="23"/>
      <c r="P78" s="82"/>
      <c r="Q78" s="81"/>
      <c r="R78" s="25"/>
      <c r="S78" s="81"/>
      <c r="T78" s="24"/>
      <c r="U78" s="24"/>
      <c r="V78" s="25"/>
      <c r="W78" s="34"/>
      <c r="X78" s="78"/>
    </row>
    <row r="79" spans="1:24" ht="12">
      <c r="A79" s="41"/>
      <c r="B79" s="41"/>
      <c r="C79" s="41"/>
      <c r="D79" s="41"/>
      <c r="E79" s="41"/>
      <c r="F79" s="89">
        <v>50395</v>
      </c>
      <c r="G79" s="41"/>
      <c r="H79" s="45"/>
      <c r="I79" s="24"/>
      <c r="J79" s="23"/>
      <c r="K79" s="23"/>
      <c r="L79" s="34"/>
      <c r="N79" s="23"/>
      <c r="O79" s="23"/>
      <c r="P79" s="82"/>
      <c r="Q79" s="81"/>
      <c r="R79" s="25"/>
      <c r="S79" s="81"/>
      <c r="T79" s="24"/>
      <c r="U79" s="24"/>
      <c r="V79" s="25"/>
      <c r="W79" s="34"/>
      <c r="X79" s="78"/>
    </row>
    <row r="80" spans="1:24" ht="12">
      <c r="A80" s="41"/>
      <c r="B80" s="41"/>
      <c r="C80" s="41"/>
      <c r="D80" s="41"/>
      <c r="E80" s="41"/>
      <c r="F80" s="89">
        <v>50577</v>
      </c>
      <c r="G80" s="41"/>
      <c r="H80" s="45"/>
      <c r="I80" s="24"/>
      <c r="J80" s="23"/>
      <c r="K80" s="23"/>
      <c r="L80" s="34"/>
      <c r="N80" s="23"/>
      <c r="O80" s="23"/>
      <c r="P80" s="82"/>
      <c r="Q80" s="81"/>
      <c r="R80" s="25"/>
      <c r="S80" s="81"/>
      <c r="T80" s="24"/>
      <c r="U80" s="24"/>
      <c r="V80" s="25"/>
      <c r="W80" s="34"/>
      <c r="X80" s="78"/>
    </row>
    <row r="81" spans="1:24" ht="12">
      <c r="A81" s="41"/>
      <c r="B81" s="41"/>
      <c r="C81" s="41"/>
      <c r="D81" s="41"/>
      <c r="E81" s="41"/>
      <c r="F81" s="89">
        <v>50760</v>
      </c>
      <c r="G81" s="41"/>
      <c r="H81" s="45"/>
      <c r="I81" s="24"/>
      <c r="J81" s="23"/>
      <c r="K81" s="23"/>
      <c r="L81" s="34"/>
      <c r="N81" s="23"/>
      <c r="O81" s="23"/>
      <c r="P81" s="82"/>
      <c r="Q81" s="81"/>
      <c r="R81" s="25"/>
      <c r="S81" s="81"/>
      <c r="T81" s="24"/>
      <c r="U81" s="24"/>
      <c r="V81" s="25"/>
      <c r="W81" s="34"/>
      <c r="X81" s="78"/>
    </row>
    <row r="82" spans="1:24" ht="12">
      <c r="A82" s="41"/>
      <c r="B82" s="41"/>
      <c r="C82" s="41"/>
      <c r="D82" s="41"/>
      <c r="E82" s="41"/>
      <c r="F82" s="89">
        <v>50942</v>
      </c>
      <c r="G82" s="41"/>
      <c r="H82" s="45"/>
      <c r="I82" s="24"/>
      <c r="J82" s="23"/>
      <c r="K82" s="23"/>
      <c r="L82" s="34"/>
      <c r="N82" s="23"/>
      <c r="O82" s="23"/>
      <c r="P82" s="82"/>
      <c r="Q82" s="81"/>
      <c r="R82" s="25"/>
      <c r="S82" s="81"/>
      <c r="T82" s="24"/>
      <c r="U82" s="24"/>
      <c r="V82" s="25"/>
      <c r="W82" s="34"/>
      <c r="X82" s="78"/>
    </row>
    <row r="83" spans="1:24" ht="12">
      <c r="A83" s="41"/>
      <c r="B83" s="129">
        <v>43668</v>
      </c>
      <c r="C83" s="130">
        <v>43637</v>
      </c>
      <c r="D83" s="130">
        <v>43670</v>
      </c>
      <c r="E83" s="89">
        <v>50942</v>
      </c>
      <c r="F83" s="117"/>
      <c r="G83" s="116"/>
      <c r="H83" s="118"/>
      <c r="I83" s="24"/>
      <c r="J83" s="23"/>
      <c r="K83" s="23"/>
      <c r="L83" s="34"/>
      <c r="N83" s="23"/>
      <c r="O83" s="23"/>
      <c r="P83" s="131">
        <v>200000</v>
      </c>
      <c r="Q83" s="132">
        <v>282730</v>
      </c>
      <c r="R83" s="133">
        <v>98.08</v>
      </c>
      <c r="S83" s="132">
        <v>200000</v>
      </c>
      <c r="T83" s="134">
        <v>97.55</v>
      </c>
      <c r="U83" s="135">
        <v>102.08</v>
      </c>
      <c r="V83" s="133">
        <v>99.77</v>
      </c>
      <c r="W83" s="136">
        <v>1.52</v>
      </c>
      <c r="X83" s="78"/>
    </row>
    <row r="84" spans="1:24" ht="12">
      <c r="A84" s="147"/>
      <c r="B84" s="140">
        <v>43703</v>
      </c>
      <c r="C84" s="140">
        <v>43637</v>
      </c>
      <c r="D84" s="140">
        <v>43705</v>
      </c>
      <c r="E84" s="89">
        <v>50942</v>
      </c>
      <c r="F84" s="41"/>
      <c r="G84" s="41"/>
      <c r="H84" s="41"/>
      <c r="I84" s="87"/>
      <c r="J84" s="87"/>
      <c r="K84" s="87"/>
      <c r="L84" s="87"/>
      <c r="M84" s="116"/>
      <c r="N84" s="87"/>
      <c r="O84" s="87"/>
      <c r="P84" s="131">
        <v>200000</v>
      </c>
      <c r="Q84" s="84">
        <v>244200</v>
      </c>
      <c r="R84" s="41">
        <v>100.54</v>
      </c>
      <c r="S84" s="84">
        <v>200000</v>
      </c>
      <c r="T84" s="41">
        <v>98.81</v>
      </c>
      <c r="U84" s="41">
        <v>104.91</v>
      </c>
      <c r="V84" s="41">
        <v>101.38</v>
      </c>
      <c r="W84" s="41">
        <v>1.42</v>
      </c>
      <c r="X84" s="78"/>
    </row>
    <row r="85" spans="1:24" ht="12">
      <c r="A85" s="148"/>
      <c r="B85" s="142">
        <v>43745</v>
      </c>
      <c r="C85" s="142">
        <v>43637</v>
      </c>
      <c r="D85" s="142">
        <v>43747</v>
      </c>
      <c r="E85" s="89">
        <v>50942</v>
      </c>
      <c r="F85" s="143"/>
      <c r="G85" s="143"/>
      <c r="H85" s="143"/>
      <c r="I85" s="3"/>
      <c r="J85" s="3"/>
      <c r="K85" s="3"/>
      <c r="L85" s="3"/>
      <c r="M85" s="144"/>
      <c r="N85" s="145"/>
      <c r="O85" s="145"/>
      <c r="P85" s="131">
        <v>95000</v>
      </c>
      <c r="Q85" s="83">
        <v>132250</v>
      </c>
      <c r="R85" s="143">
        <v>100.86</v>
      </c>
      <c r="S85" s="83">
        <v>69180</v>
      </c>
      <c r="T85" s="146">
        <v>101.5</v>
      </c>
      <c r="U85" s="143">
        <v>104.35</v>
      </c>
      <c r="V85" s="143">
        <v>102.21</v>
      </c>
      <c r="W85" s="143">
        <v>1.38</v>
      </c>
      <c r="X85" s="78"/>
    </row>
    <row r="86" spans="1:23" ht="12">
      <c r="A86" s="46" t="s">
        <v>40</v>
      </c>
      <c r="B86" s="47"/>
      <c r="C86" s="47"/>
      <c r="D86" s="47"/>
      <c r="E86" s="47"/>
      <c r="F86" s="47"/>
      <c r="G86" s="51"/>
      <c r="H86" s="70"/>
      <c r="I86" s="53"/>
      <c r="J86" s="52"/>
      <c r="K86" s="52"/>
      <c r="L86" s="68"/>
      <c r="M86" s="106"/>
      <c r="N86" s="108"/>
      <c r="O86" s="109"/>
      <c r="P86" s="107">
        <f>SUM(P43+P83+P84+P85)</f>
        <v>695000</v>
      </c>
      <c r="Q86" s="107">
        <f>SUM(Q43+Q83+Q84+Q85)</f>
        <v>907461.9</v>
      </c>
      <c r="R86" s="54"/>
      <c r="S86" s="107">
        <f>SUM(S43+S83+S84+S85)</f>
        <v>569780</v>
      </c>
      <c r="T86" s="55"/>
      <c r="U86" s="55"/>
      <c r="V86" s="48"/>
      <c r="W86" s="49"/>
    </row>
    <row r="87" spans="1:23" ht="12.75" thickBot="1">
      <c r="A87" s="25"/>
      <c r="B87" s="23"/>
      <c r="C87" s="24"/>
      <c r="D87" s="25"/>
      <c r="E87" s="23"/>
      <c r="F87" s="56"/>
      <c r="G87" s="25"/>
      <c r="H87" s="23"/>
      <c r="I87" s="24"/>
      <c r="J87" s="23"/>
      <c r="K87" s="23"/>
      <c r="L87" s="34"/>
      <c r="N87" s="23"/>
      <c r="O87" s="23"/>
      <c r="P87" s="113"/>
      <c r="Q87" s="94"/>
      <c r="R87" s="92"/>
      <c r="S87" s="93"/>
      <c r="T87" s="95"/>
      <c r="U87" s="24"/>
      <c r="V87" s="25"/>
      <c r="W87" s="40"/>
    </row>
    <row r="88" spans="1:23" ht="12.75" thickBot="1">
      <c r="A88" s="57" t="s">
        <v>36</v>
      </c>
      <c r="B88" s="58"/>
      <c r="C88" s="59"/>
      <c r="D88" s="59"/>
      <c r="E88" s="60"/>
      <c r="F88" s="59"/>
      <c r="G88" s="60"/>
      <c r="H88" s="71"/>
      <c r="I88" s="62"/>
      <c r="J88" s="61"/>
      <c r="K88" s="61"/>
      <c r="L88" s="76"/>
      <c r="M88" s="110"/>
      <c r="N88" s="111"/>
      <c r="O88" s="112"/>
      <c r="P88" s="114">
        <f>SUM(P86+P41)</f>
        <v>1095000</v>
      </c>
      <c r="Q88" s="114">
        <f>SUM(Q86+Q41)</f>
        <v>1685241.9</v>
      </c>
      <c r="R88" s="115"/>
      <c r="S88" s="114">
        <f>SUM(S86+S41)</f>
        <v>969780</v>
      </c>
      <c r="T88" s="88"/>
      <c r="U88" s="63"/>
      <c r="V88" s="64"/>
      <c r="W88" s="65"/>
    </row>
    <row r="89" spans="1:23" ht="12.75">
      <c r="A89" s="127"/>
      <c r="S89" s="37"/>
      <c r="T89" s="37"/>
      <c r="U89" s="36"/>
      <c r="V89" s="35"/>
      <c r="W89" s="4"/>
    </row>
    <row r="90" spans="1:23" ht="12.75">
      <c r="A90" s="86" t="s">
        <v>43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37"/>
      <c r="T90" s="137"/>
      <c r="U90" s="36"/>
      <c r="V90" s="35"/>
      <c r="W90" s="4"/>
    </row>
    <row r="91" spans="1:19" ht="16.5" customHeight="1">
      <c r="A91" s="86" t="s">
        <v>42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66"/>
      <c r="M91" s="67"/>
      <c r="N91" s="36"/>
      <c r="O91" s="37"/>
      <c r="P91" s="37"/>
      <c r="Q91" s="36"/>
      <c r="R91" s="35"/>
      <c r="S91" s="128"/>
    </row>
    <row r="92" spans="1:20" ht="12.75">
      <c r="A92"/>
      <c r="B92"/>
      <c r="C92"/>
      <c r="D92"/>
      <c r="E92"/>
      <c r="F92"/>
      <c r="G92"/>
      <c r="H92" s="97"/>
      <c r="I92"/>
      <c r="J92" s="97"/>
      <c r="K92" s="97"/>
      <c r="L92" s="97"/>
      <c r="M92" s="97"/>
      <c r="N92" s="97"/>
      <c r="O92" s="97"/>
      <c r="P92" s="97"/>
      <c r="Q92" s="97"/>
      <c r="R92"/>
      <c r="T92" s="138"/>
    </row>
    <row r="93" spans="1:18" ht="12.75">
      <c r="A93"/>
      <c r="B93"/>
      <c r="C93"/>
      <c r="D93"/>
      <c r="E93"/>
      <c r="F93"/>
      <c r="G93"/>
      <c r="H93" s="97"/>
      <c r="I93"/>
      <c r="J93" s="97"/>
      <c r="K93" s="97"/>
      <c r="L93" s="97"/>
      <c r="M93" s="97"/>
      <c r="N93" s="97"/>
      <c r="O93" s="97"/>
      <c r="P93" s="97"/>
      <c r="Q93" s="97"/>
      <c r="R93"/>
    </row>
    <row r="94" spans="1:18" ht="12.75">
      <c r="A94"/>
      <c r="B94"/>
      <c r="C94"/>
      <c r="D94"/>
      <c r="E94"/>
      <c r="F94"/>
      <c r="G94"/>
      <c r="H94" s="97"/>
      <c r="I94"/>
      <c r="J94" s="97"/>
      <c r="K94" s="97"/>
      <c r="L94" s="97"/>
      <c r="M94" s="97"/>
      <c r="N94" s="97"/>
      <c r="O94" s="97"/>
      <c r="P94" s="97"/>
      <c r="Q94" s="97"/>
      <c r="R94"/>
    </row>
    <row r="95" spans="1:18" ht="12.75">
      <c r="A95"/>
      <c r="B95"/>
      <c r="C95"/>
      <c r="D95"/>
      <c r="E95"/>
      <c r="F95"/>
      <c r="G95"/>
      <c r="H95" s="97"/>
      <c r="I95"/>
      <c r="J95" s="97"/>
      <c r="K95" s="97"/>
      <c r="L95" s="97"/>
      <c r="M95" s="97"/>
      <c r="N95" s="97"/>
      <c r="O95" s="97"/>
      <c r="P95" s="97"/>
      <c r="Q95" s="97"/>
      <c r="R95"/>
    </row>
    <row r="96" spans="1:18" ht="12.75">
      <c r="A96"/>
      <c r="B96"/>
      <c r="C96"/>
      <c r="D96"/>
      <c r="E96"/>
      <c r="F96"/>
      <c r="G96"/>
      <c r="H96" s="97"/>
      <c r="I96"/>
      <c r="J96" s="97"/>
      <c r="K96" s="97"/>
      <c r="L96" s="97"/>
      <c r="M96" s="97"/>
      <c r="N96" s="97"/>
      <c r="O96" s="97"/>
      <c r="P96" s="97"/>
      <c r="Q96" s="97"/>
      <c r="R96"/>
    </row>
    <row r="97" spans="1:18" ht="12.75">
      <c r="A97"/>
      <c r="B97"/>
      <c r="C97"/>
      <c r="D97"/>
      <c r="E97"/>
      <c r="F97"/>
      <c r="G97"/>
      <c r="H97" s="97"/>
      <c r="I97"/>
      <c r="J97" s="97"/>
      <c r="K97" s="97"/>
      <c r="L97" s="97"/>
      <c r="M97" s="97"/>
      <c r="N97" s="97"/>
      <c r="O97" s="97"/>
      <c r="P97" s="97"/>
      <c r="Q97" s="97"/>
      <c r="R97"/>
    </row>
    <row r="98" spans="1:18" ht="14.25">
      <c r="A98" s="3"/>
      <c r="B98" s="3"/>
      <c r="C98" s="3"/>
      <c r="D98" s="3"/>
      <c r="E98" s="3"/>
      <c r="F98" s="3"/>
      <c r="G98" s="3"/>
      <c r="H98" s="97"/>
      <c r="I98"/>
      <c r="J98" s="97"/>
      <c r="K98" s="97"/>
      <c r="L98" s="98"/>
      <c r="M98" s="99"/>
      <c r="N98" s="100"/>
      <c r="O98" s="101"/>
      <c r="P98" s="102"/>
      <c r="Q98" s="103"/>
      <c r="R98" s="4"/>
    </row>
    <row r="99" spans="1:18" ht="14.25">
      <c r="A99" s="3"/>
      <c r="B99" s="3"/>
      <c r="C99" s="3"/>
      <c r="D99" s="3"/>
      <c r="E99" s="3"/>
      <c r="F99" s="3"/>
      <c r="G99" s="3"/>
      <c r="H99" s="97"/>
      <c r="I99"/>
      <c r="J99" s="97"/>
      <c r="K99" s="97"/>
      <c r="L99" s="98"/>
      <c r="M99" s="99"/>
      <c r="N99" s="100"/>
      <c r="O99" s="101"/>
      <c r="P99" s="102"/>
      <c r="Q99" s="103"/>
      <c r="R99" s="4"/>
    </row>
    <row r="100" spans="1:18" ht="15">
      <c r="A100" s="3"/>
      <c r="B100" s="3"/>
      <c r="C100" s="3"/>
      <c r="D100" s="3"/>
      <c r="E100" s="3"/>
      <c r="F100" s="3"/>
      <c r="G100" s="3"/>
      <c r="H100" s="97"/>
      <c r="I100"/>
      <c r="J100" s="97"/>
      <c r="K100" s="97"/>
      <c r="L100" s="104"/>
      <c r="M100" s="104"/>
      <c r="N100" s="104"/>
      <c r="O100" s="105"/>
      <c r="P100" s="105"/>
      <c r="Q100" s="105"/>
      <c r="R100" s="4"/>
    </row>
  </sheetData>
  <sheetProtection/>
  <mergeCells count="2">
    <mergeCell ref="I44:K44"/>
    <mergeCell ref="I20:K20"/>
  </mergeCells>
  <printOptions/>
  <pageMargins left="0.1968503937007874" right="0.03937007874015748" top="0.1968503937007874" bottom="0.2755905511811024" header="0.1968503937007874" footer="0.196850393700787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2019-10-08T08:56:38Z</cp:lastPrinted>
  <dcterms:created xsi:type="dcterms:W3CDTF">2006-02-08T14:19:02Z</dcterms:created>
  <dcterms:modified xsi:type="dcterms:W3CDTF">2019-10-08T13:50:46Z</dcterms:modified>
  <cp:category/>
  <cp:version/>
  <cp:contentType/>
  <cp:contentStatus/>
</cp:coreProperties>
</file>